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ropbox\INFORMES\2024\REPORTES\"/>
    </mc:Choice>
  </mc:AlternateContent>
  <xr:revisionPtr revIDLastSave="0" documentId="13_ncr:1_{BBB48855-4984-41F7-93B8-4F4BB6F8E76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NERO " sheetId="1" r:id="rId1"/>
    <sheet name="FEBRERO" sheetId="2" r:id="rId2"/>
    <sheet name="MARZO " sheetId="3" r:id="rId3"/>
    <sheet name="ABRIL " sheetId="4" r:id="rId4"/>
    <sheet name="MAYO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5" l="1"/>
  <c r="F36" i="5"/>
  <c r="F47" i="3" l="1"/>
  <c r="F40" i="2" l="1"/>
  <c r="E39" i="2"/>
</calcChain>
</file>

<file path=xl/sharedStrings.xml><?xml version="1.0" encoding="utf-8"?>
<sst xmlns="http://schemas.openxmlformats.org/spreadsheetml/2006/main" count="736" uniqueCount="315">
  <si>
    <t>GRUPO 1</t>
  </si>
  <si>
    <t>TYRONE NARANJO</t>
  </si>
  <si>
    <t>CRISTHIAN VALENZUELA</t>
  </si>
  <si>
    <t xml:space="preserve">GRUPO 2 </t>
  </si>
  <si>
    <t>EDGAR MONTES</t>
  </si>
  <si>
    <t>JOSE NARANJO</t>
  </si>
  <si>
    <t>JORGE ALAVA</t>
  </si>
  <si>
    <t>MANUEL MONTECE</t>
  </si>
  <si>
    <t>GESTIONES DIARIAS</t>
  </si>
  <si>
    <t>LIBRE POR FERIADO</t>
  </si>
  <si>
    <t>HORAS LABORADAS</t>
  </si>
  <si>
    <t>REPARACION DE PON ATENUADO EN CENTRO DE VINCES, TOTAL DE CLIENTES AFECTADOS32 Y TAMBIEN REPARACION DE CAJAS ATENUADAS EN PLAYAS DE VINCES, TOTAL CLIENTES AFECTADOS 4</t>
  </si>
  <si>
    <t>REPARACION DE 2 PONES ATENUADOS EN SECTOR CENTRO DE SAN JUAN, TOTAL DE CLIENTES AFECTADOS 32</t>
  </si>
  <si>
    <t>REPARACION DE CLIENTES EN CORTE EN SAN JUAN, FIBRA QUEMADA. ESTE DIA LABORARON LOS TECNICOS JOSE NARANJO Y TYRONE NARANJO. CLIENTES AFECTADOS 32</t>
  </si>
  <si>
    <t>REPARACION DE PON ATENUADO EN SAN JUAN Y RETIRO DE EQUIPOS EN NODO DE GUARE</t>
  </si>
  <si>
    <t>CANTIDAD DE HORAS EXTRAS</t>
  </si>
  <si>
    <r>
      <rPr>
        <sz val="8"/>
        <color theme="1"/>
        <rFont val="Calibri"/>
        <family val="2"/>
        <scheme val="minor"/>
      </rPr>
      <t xml:space="preserve">TRASLADO DE TORRE DE VINCES A BABA Y MIGRACION DE CLIENTES EN NODO DE GUARE </t>
    </r>
    <r>
      <rPr>
        <sz val="11"/>
        <color theme="1"/>
        <rFont val="Calibri"/>
        <family val="2"/>
        <scheme val="minor"/>
      </rPr>
      <t xml:space="preserve">
</t>
    </r>
  </si>
  <si>
    <t>HABILITACION DE CAJA DE DISTRIBUCIÓN EN EL SECTOR LA COOPERATIVA, TAMBIEN HABILITO HILO DE CAJA Y EL TENDIDO DE LA FIBRA</t>
  </si>
  <si>
    <t>REALIZO TENTIDO DE FIBRA OPTICA EN EL SECTOR LA COOPERATIVA Y PUESTA DE CAÑA PARA SOPORTAR LA FIBRA</t>
  </si>
  <si>
    <t xml:space="preserve">SOPORTES E INSTALACIONES EN SAN JUAN, JUJA, Y TRES POSTES. </t>
  </si>
  <si>
    <t>INSTALACION DE TUBO EN EL SECTOR LA COOPERATIVA Y CORRECCIONES EN EL SERVICIO DE LOS CLIENTES DEL PON 3-8 Y 10 DE SAN JUAN</t>
  </si>
  <si>
    <t>REPARACION DE CAJA NAP EN LA UNION Y VERIFICACION EN TORRE DE LAS MALVINAS Y EL CUATRO</t>
  </si>
  <si>
    <t>TENDIDO Y CONDENADO DE FIBRA DE 12 HILOS EN EL SECTOR LA VANDIVIA</t>
  </si>
  <si>
    <t>TENDIDO Y CONDENADO DE FIBRA DE 12 HILOS EN EL SECTOR LA VALDIVIA</t>
  </si>
  <si>
    <t>INSTALACION Y HABILITACION DE CAJAS Y MANGA EN EL SECTOR LA VALDIVIA</t>
  </si>
  <si>
    <t>TRASLADO DE CEMENTO Y ARENA PARA EL NODO DE BABAE INSTALACION DE CLIENTES FINALES EN EL SECTOR LA VALDIVIA</t>
  </si>
  <si>
    <t>CULMINANCION DE TENDIDO Y CONDENADO DE FIBRA DE 12 HILOS EN EL SECTOR LA VALDIVIA</t>
  </si>
  <si>
    <t>REPARACION DE CAJA SIN POTENCIA EN LA ISLA DE BEJUCAL Y HABILITACION DE PON EN EL SECTOR LA VALDIVIA</t>
  </si>
  <si>
    <t>REVISION Y REPARACION DE CAJAS ATENUADAS EN VINCES</t>
  </si>
  <si>
    <t>DOMINGO LIBRE</t>
  </si>
  <si>
    <t>REVISION Y CORRECCION DE ENLANCE DE VIDEO VINCES-SAN JUAN</t>
  </si>
  <si>
    <t xml:space="preserve">MANTENIMIENTO DEL AIRE DE JUJAN </t>
  </si>
  <si>
    <t>REVISION Y CORRECCION DE CAJAS ATENUADAS EN VINCES</t>
  </si>
  <si>
    <t>REVISION Y CORRECCION DE DE CAJAS ATENUADAS EN SAN JUAN-GUARE Y LA CARMELA</t>
  </si>
  <si>
    <t>REVISION Y CORRECCION DE DE CAJAS ATENUADAS EN SAN JUAN</t>
  </si>
  <si>
    <t>INSTALACIONES Y SOPORTES EN SAN JUAN</t>
  </si>
  <si>
    <t>REPARACION DE CAJA NAP EN SAN JOSE E INSTALACION Y SOPORTES EN BABA</t>
  </si>
  <si>
    <t>REPARACION DE CAJA NAP EN JUJAN Y REALIZACION DE SOPORTES.</t>
  </si>
  <si>
    <t>MANTENIMIENTO DE AIRE EN TRES POSTES, REPARACION DE FUGA</t>
  </si>
  <si>
    <t>REPARACION Y CORRECCION DE CAJAS NAPS ELEVADAS EN VINCES</t>
  </si>
  <si>
    <t>REPARACION DE PON EN CORTE EN SAN JUAN Y CORRECCION DE POTENCIA EN CLIENTES FINALES</t>
  </si>
  <si>
    <t>REPARACION Y CORRECCION DE CAJAS ELEVADAS EN BABA</t>
  </si>
  <si>
    <t>REVISION DE AIRE DE TRES POSTES Y CORRECCION DE CAJA EN SECTOR LAS BALSAS</t>
  </si>
  <si>
    <t>REPARACION DE CAJA NAP EN BABA Y SOPORTES A CLIOENTES FINALES</t>
  </si>
  <si>
    <t>COREECION DE BOTE DE AGUA EN EL AIRE ACONDICIONADO DE JUJAN</t>
  </si>
  <si>
    <t xml:space="preserve">PEINADO DE RACK DE BABA E INSTALACION DE TEMPLADORES EN TORRE </t>
  </si>
  <si>
    <t>REVISION Y CORRECCION DE CAJAS ATENUADAS EN LA ISLA DE BEJUCAL</t>
  </si>
  <si>
    <t>REVISION Y CORRECCION D EPOTENCIA EN CAJAS DE SECTOR CASA DE TEJA Y SAN ANTONIO</t>
  </si>
  <si>
    <t>HABILITACION DE CAJA NAP EN EL SECTOR LA CLARA EN LA UNION, TAMBIEN SE TENDIO 1 KM DE FIBRA</t>
  </si>
  <si>
    <t xml:space="preserve">HABILITACION DE CAJA NAP EN LA UNION, TENDIDO DE 200 METROS DE FIBRA ASU Y MIGRACION DE 2 CLIENTES. </t>
  </si>
  <si>
    <t>VERIFICACION Y CORRECION DE CAJAS NAPS Y CLIENTES FINALES CON POTENCIA ELEVADA, CORRECCION DE CAJAS Y CLIENTES EN SAN JUAN Y PLAYAS</t>
  </si>
  <si>
    <t>REPARACION DE CAJAS NAPS ELEVADAS EN VINCES</t>
  </si>
  <si>
    <t>REPARACION DE FIBRA RAMAL EN EL SECTOR LA MALVINAS Y REPARACION DE CLIENTES FINALES CON POTENCIA ELEVADA EN VINCES</t>
  </si>
  <si>
    <t>EXTENSION DE RED EN EL SECTOR PUEBLONUEVO, HABILITACUION DE CAJA NAP Y EXTENSION DE RED EN EL SECTOR LA DELIA, SE HABILITO TAMBIEN CAJA NAP</t>
  </si>
  <si>
    <t>REPARACION DE CAJAS NAPS ATENUADAS EN VINCES</t>
  </si>
  <si>
    <t>TRASLADO DE TUBOS A BABA Y COLOCACION DE CABLES UTP EN LA TORRE DE BABA</t>
  </si>
  <si>
    <t>MATRICULADA DEL VEHICULO, TRASLADO DE MATERIAL A LA UNION Y REPARACION DE PON ATENUADOS EN SAN JUAN</t>
  </si>
  <si>
    <t>COLOCACION DE HERAJES EN EL RECINTO LA COOPERATIVA, EXTENSION DE RED, CORRECCION DE CORTE EN JUJAN Y REPARACION DE CAJA ELEVADA EN BABA</t>
  </si>
  <si>
    <t>LABORO FUERA DE VINCES:</t>
  </si>
  <si>
    <t>REPARACION DE CAJA NAP EN LA ISLA DE BEJUCAL Y ASISTENCIA AL COMPAÑERO CARLOS MORA CON LA RESOLUCION DE UN CORTE Y LA ESCALERA</t>
  </si>
  <si>
    <t xml:space="preserve">SOLDADURA EN  TUBOS PARA LA EXTENSION DE RED EN EL RECINTO LA COOPERATIVA Y REPARACION DE CAJA NAP EN EL SECTOR SAN JOSE </t>
  </si>
  <si>
    <t>REPARACION DE CLIENTES FINALES ATENUADOS EN VINCES</t>
  </si>
  <si>
    <t>CORTE DE FIBRA EN CLIENTES DE SAN JUAN Y VINCES</t>
  </si>
  <si>
    <t xml:space="preserve">REPARACION DE PON ATENUADO EN SAN JUAN </t>
  </si>
  <si>
    <t>REPARACION DE CLIENTES CON POTENCIA ELEVADA EN VINCES</t>
  </si>
  <si>
    <t>REPARACION DE CLIENTES ATENUADOS EN BABA</t>
  </si>
  <si>
    <t>REPARACION DE PON EN VINCES</t>
  </si>
  <si>
    <t>SI</t>
  </si>
  <si>
    <t>NO</t>
  </si>
  <si>
    <t>CANTIDAD DE DIAS LABORADOS FUERA DE VINCES:</t>
  </si>
  <si>
    <t>23 DIAS</t>
  </si>
  <si>
    <t>CANTIDAD DE HORAS GENERADAS:</t>
  </si>
  <si>
    <t>22 DIAS</t>
  </si>
  <si>
    <t>ACTIVIDADES DESIGNADAS</t>
  </si>
  <si>
    <t>INSTALACION Y PEINADO DEL RACK DE BABA</t>
  </si>
  <si>
    <t>INSTALACION DE EDFA EN EL NODO DE SAN JUAN</t>
  </si>
  <si>
    <t>REPARACION DE NIVELES CRITICOS DE POTENCIA EN 859 CLIENTES DE VINCES</t>
  </si>
  <si>
    <t>COMPLETADO</t>
  </si>
  <si>
    <t>INSTALACION DE TORRE EN EL NODO DE BABA</t>
  </si>
  <si>
    <t>REPARACION DE NIVELES CRITICOS DE POTENCIA EN 332 CLIENTES DE SAN JUAN</t>
  </si>
  <si>
    <t>REPARACION DE NIVELES CRITICOS DE POTENCIA EN 317 CLIENTES DE BABA.</t>
  </si>
  <si>
    <t>MANTENIMIENTO A LOS AIRES ACONDIONADOS DE LOS NODOS PRINCIPALES: VINCES-TRES POSTES-JUJAN</t>
  </si>
  <si>
    <t>CULMINAR LAS REPARACIONES DE PUNTOS CRITICOS</t>
  </si>
  <si>
    <t>COLOCACION DE HERRAJES PARA EL ENLACE JUJAN - 3POSTES</t>
  </si>
  <si>
    <t>REPARACION DE FIBRA DAÑADA EN PLAYAS DE VINCES, COLOCACION DE 350  METROS Y ARMADO DE MANGA</t>
  </si>
  <si>
    <t>REPARACION DE FIBRA QUEMADA A LA ALTURA DE MANTUANO EN BABA</t>
  </si>
  <si>
    <t>HABILITACION DE HILOS EN EL ENLACE BABA-VINCES, REPARACION DE CAJA NAP EN EL SECTOR NUEVA ESPERANZA Y REPARACION DE CAJA NAP EN CDLA 5 DE JULIO EN LA ISLA DE BEJUCAL</t>
  </si>
  <si>
    <t xml:space="preserve">TENDIDO DE FIBRA TRONCAL EN EL ENLACE 3 POSTES - JUJAN </t>
  </si>
  <si>
    <t xml:space="preserve">TENDIDO DE FIBRA TRONCAL EN EL ENLACE 3 POSTES - JUJAN Y REPARACUION DE FIBRA TRONCAL DAÑADA EN EL SECTOR SAN JOSE DE LA ISLA DE BEJUCAL </t>
  </si>
  <si>
    <t xml:space="preserve">TENDIDO DE FIBRA TRONCAL EN EL ENLACE 3 POSTES - JUJAN Y HABILITACION DE PUETTOS PON EN EL NODO DE 3 POSTES, TAMBIEN EN LA MAÑANA SE COLOCO UNA CAÑA PARA LA FIBRA TRONCAL LA ISLA - BABA. </t>
  </si>
  <si>
    <t>SE RETIRO EL NODO DE RADIO ENLACE E EL SECTOR LA COOPERATIVA EN SAN JUAN, TAMBIEN SE HABILITO EL HILO PARA LA MIGRACION DEL NODO DE REPUBLICA DEL CACAO.</t>
  </si>
  <si>
    <t xml:space="preserve">REPARACION DE CAJA NAP EN SAN JUAN. </t>
  </si>
  <si>
    <t>FERIADO DE CARNAVAL</t>
  </si>
  <si>
    <t xml:space="preserve">FERIADO DE CARNAVAL </t>
  </si>
  <si>
    <t>REPARACION DE FIBRA RAMAL EN NEL SECTOR LA PANCHITA E INSTALACION DE MINIMANGA, TAMBIEN SE REPARA DAÑO DE FIBRA TRONCAL EN EL SECTOR PUERTO REAL DE BABA</t>
  </si>
  <si>
    <t xml:space="preserve">TENDIDO DE RAMAL EN EL SECTOR SAN JOAQUIN DE BABA, ESTO PARA LA MIGRACION DE UN CLIENTE CORPORATIVO DE BABA Y LA INSTALACION DE OTRO CLIENTE DEL MISMO TIPO. </t>
  </si>
  <si>
    <t xml:space="preserve">HERRAJEO EN EL RECINTO LA LIBERTA DE 3 POSTES, TAMBIEN SE REPARA FIBRA TRONCAL EN VINCES A LA ALTURA DE CASA DE TEJAS. </t>
  </si>
  <si>
    <t>REPARACION DE CAJA NAP EN SAN JUAN Y REPARACUION DE PUERTOS PON ELEVADOS</t>
  </si>
  <si>
    <t>TENDIDO DE FIBRA MINI ADSS PARA LA MIGRACION DE CLIENTE CORPORATIVO EN SAN JUAN</t>
  </si>
  <si>
    <t xml:space="preserve">HABILITACION DE CAJA NAP EN SAN JUAN Y REPARACION DE FIBRA TRONCAL </t>
  </si>
  <si>
    <t>REPARACIONDE CAJA NAP EN EL SECTOR PUERTO REAL EN BABA, REPARACION DE CAJA NAP EN VINCES.</t>
  </si>
  <si>
    <t xml:space="preserve">TENDIDO DE FIBRA ADSS EN EL ENLACE 3 POSTES - JUJAN </t>
  </si>
  <si>
    <t xml:space="preserve">HABILITACION DE CAJAS NAPS EN EL ENLACE  3 POSTES - JUJAN </t>
  </si>
  <si>
    <t xml:space="preserve">HABILITACION DE CAJAS NAPS EN EL ENLA CE 3 POSTES - JUJAN </t>
  </si>
  <si>
    <t xml:space="preserve">PROYECTO ENLACE 3 POSTES - JUJAN </t>
  </si>
  <si>
    <t>PUERTOS HABILITADOS</t>
  </si>
  <si>
    <t>CLIENTES AFECTADOS</t>
  </si>
  <si>
    <t>N/A</t>
  </si>
  <si>
    <t>REPARACION DE CORTE FIBRA TRONCAL BABA</t>
  </si>
  <si>
    <t>EXTENSION DE RED EN EL SECTOR SAN JOAQUIN DE BABA</t>
  </si>
  <si>
    <t>REPARACION DE CAJA NAP EN LA ISLA</t>
  </si>
  <si>
    <t>REPARACION DE CAJA NAP EN EL SECTOR PUERTO REAL DE BABA</t>
  </si>
  <si>
    <t>REPARACION DE FIBRA RAMAL EN EL SECTOR LA PANCHITA EN LA ISLA DE BEJUCAL</t>
  </si>
  <si>
    <t xml:space="preserve">EXTENSION DE RED EN SAN JUAN PARA HABILITAR CLIENTE CORPORATIVO </t>
  </si>
  <si>
    <t>REPARACION DE FIBRA TRONCAL EN PLAYAS DE VINCES</t>
  </si>
  <si>
    <t>TOTAL PUERTOS HABILITADOSEN EL MES</t>
  </si>
  <si>
    <t>PROMEDIO DE RENDIMIENTO</t>
  </si>
  <si>
    <t>TOTAL DE CLIENTES REPARADOS EN EL MES</t>
  </si>
  <si>
    <t>DURACION DIAS</t>
  </si>
  <si>
    <t>HABILITACION DE CAJA NAP EN 3 POSTES Y APOYO AL GRUPO 2 EN EL CORTE DE PLAYAS DE VINCES</t>
  </si>
  <si>
    <t>REEMPLAZO DE FIBRA TRONCAL ADSS AR SECTOR PLAYAS DE VINCES LUEGO SE AVANZA A BABA A SOLUCIONAR CAJAS NAP SIN POTENCIA</t>
  </si>
  <si>
    <t>REVISIÓN Y REPARACIÓN DE CAÍDA DEL NODO BABA PRODUCTO DE CORTO CIRCUITO FIBRA SE QUEMADA</t>
  </si>
  <si>
    <t>REPARACION DE CAJA NAP Y FIBRA TRONCAL EN SAN JUAN</t>
  </si>
  <si>
    <t>REEMPLAZO DE TRAMO DE FIBRA DE 24H ADSS EN EL ENLACE BABA - VINCES Y SECTOR MANTUANO INSTALACIÓN DE MANGAS</t>
  </si>
  <si>
    <t>REVISIÓN Y REPARACIÓN DE CAJAS NAP SIN POTENCIA EN ISLA DE BEJUCAL SECTOR SAN JOSÉ HABILITACIÓN DE HILO PARA ENLACE BABA - ISLA DE BEJUCAL</t>
  </si>
  <si>
    <t>HABILITACION DE ENLACE VINCES - LA ISLA -BABA</t>
  </si>
  <si>
    <t>MIGRACIÓNES DE CLIENTES DEL NODO ANTIGUO AL NODO NUEVO REPARACIÓN DE CAJA NAP SIN POTENCIA EN LA SEMIRA-TRES POSTE REPARACIÓN DE CORTE DE FIBRA TRONCAL 12H DEL ENLACE ISLA - BABA Y ALZADA DE FIBRA CON CAÑA SECTOR SAN JOSÉ</t>
  </si>
  <si>
    <t>DESMANTELAR NODO ANTIGUO DE BABA Y SOPORTES</t>
  </si>
  <si>
    <t>INSTALACIONES Y SOPORTES EN SAN JUAN Y TRES POSTES CORTES DE FIBRA</t>
  </si>
  <si>
    <t>RESOLUCION DE CORTES Y SOPORTES EN BABA</t>
  </si>
  <si>
    <t xml:space="preserve">EL TEC. TYRONE NARANJO NO LABORO DEBIDO A UNA CLAMIDAD DOMESTICA, SU COMPAÑERO EL TEC. CRITHIAN VALENZUELA LABORO EN EL GRUPO 2 </t>
  </si>
  <si>
    <t>REPARACIÓN DE CAJA NAP SIN POTENCIA EN SAN JUAN, SAN FRANCISCO Y SAN RAFAEL EN VINCES</t>
  </si>
  <si>
    <t>REVISIÓN Y REPARACIÓN DE PONS EN CORTE DE FIBRA AFECTADO POR ARDILLAS Q SE COMIÓ LA FIBRA, SE RUEDA RESERVA DE 600M SE EMPAL.A EN MANGA. SECTORES AFECTADOS: EL PORVENIR, HUAQUILLAS, GUARE 8 PONS EN CORTE</t>
  </si>
  <si>
    <t>REVISIÓN Y REPARACIÓN DE PONS ATENUADOS EN SAN FRANCISCO E ISLA DE BEJUCAL ADICIONAL SE LE COLABORA EN INSTALACIÓN COMPLICADA AL COMPAÑERO JHON PATIÑO</t>
  </si>
  <si>
    <t xml:space="preserve">REPARACION DE CORTES Y SOPORTES EN VINCES. </t>
  </si>
  <si>
    <t>REVISIÓN Y REPARACIÓN DE CAJAS NAP SIN POTENCIA EN SAN JUAN DEL CLIENTE RONNY VILLAMAR</t>
  </si>
  <si>
    <t>REVISIÓN Y REPARACIÓN DE CAJAS NAP EN CORTE DE FIBRA EN LAS BALZA REVISIÓN DE ATENUACIÓN DE CLIENTES EN ISLA DE BEJUCAL</t>
  </si>
  <si>
    <t xml:space="preserve">REPARACION DE CORTES EN VINCES. </t>
  </si>
  <si>
    <t>MANTENIMIENTO PREVENTIVO DEL AIRE ACONDICIONADO DE SAN JUAN</t>
  </si>
  <si>
    <t xml:space="preserve">TRABAJOS EN EL DATA CENTER VINCES, ORGANIZACIÓN DE LOS RACK DE EQUIPOS. </t>
  </si>
  <si>
    <t>TRABAJOS EN EL DATA CENTER VINCES TRASLADO DE COSAS A LA BODEGA DE BABA</t>
  </si>
  <si>
    <t>REPARACIÓN DE CAÍDA DEL NODO BABA, REPARACIÓN DE CAJA NAP SIN POTENCIA EN SAN FRANCISCO, SOLUCIÓN DE ATENUACIÓN EN JUJAN</t>
  </si>
  <si>
    <t>REPARACION DE CORTES EN VINCES</t>
  </si>
  <si>
    <t>SOPORTES EN VINCES</t>
  </si>
  <si>
    <t>HABILITACION DE CAJAS NAPS EN SAN JUAN</t>
  </si>
  <si>
    <t>REPARACION DE CORTE DE FIBRA EN EL ENLACE VINCES-BABA, A LA ALTURA DEL PORVENIR</t>
  </si>
  <si>
    <t>HABILITACION DE CAJA NAP EN VICES, SECTOR NICARAGUA</t>
  </si>
  <si>
    <t>REPARACION DE CORTE DE FIBRA OPTICA EN VINCES, A LA ALTURA DE LA UNIVERSIDAD DE GUAYAQUIL.</t>
  </si>
  <si>
    <t>HABILITACION DE CAJAS NAPS EN TRES POSTES, SECTOR LA LIBERTAD Y REPARACION DE CORTE EN VINCES</t>
  </si>
  <si>
    <t>INSTALACIONES, SOPORTES Y CORRECCION DE POTENCIAS EN CAJAS NAPS DE VINCES, LUEGO SE AVANZA AL NODO D ELA UNION A INSTALAR EQUIPOS EN DATACENTER DEBIDO AL ROBO.</t>
  </si>
  <si>
    <t>TRABAJOS EN EL DATACENTER DE LA UNION</t>
  </si>
  <si>
    <t>SOPORTES Y REPARACION EN LA UNION</t>
  </si>
  <si>
    <t>SOPORTES E INSTALACIONES EN LA UNION</t>
  </si>
  <si>
    <t>SOPORTES EN LA UNION, REVISION DEL SUBNODO DE SAN RAFAEL YA QUE ESTABA CAIDO EL ENLACE</t>
  </si>
  <si>
    <t>SOPORTES Y MIGRACIONES EN LA UNION Y  HABILITACION DE CAJA NAP EN SECTOR SAN VICENTE DE PLAYAS DE VINCES.</t>
  </si>
  <si>
    <t xml:space="preserve">SOPORTES EN LA UNION Y REPARACION DE CORTE DE FIBRA OPTICA EN EL SECTOR LA AGUJA EN VINCES.  </t>
  </si>
  <si>
    <t>REPARACION DE CORTE DE FIBRA OPTICA EN EL SECTOR LA PORTEÑA, ENLACE VINCES-BABA Y REEMPLAZO DE FIBRA EN EL SECTOR GUARE CHICO, ENLACE LA ISLA-BABA</t>
  </si>
  <si>
    <t>SOPORTES EN LA ISLA DE BEJUCAL Y CORRECCION DE FIBRA TRONCAL DEL ENLACE LA ISLA - BABA</t>
  </si>
  <si>
    <t>SOPORTES EN VINCES Y CORRECCION DE NAPS ATENUADAS</t>
  </si>
  <si>
    <t>INSTALACION DE CCR EN EL DATA CENTER DE LA UNION Y MANTENIMEINTO DEL VEHICULO</t>
  </si>
  <si>
    <t xml:space="preserve">MANTENIMIENTO PREVENTIVO DEL AIRE ACONDICIONADO DE JUJAN </t>
  </si>
  <si>
    <t>MANTENIMIENTO PREVENTIVO DEL AIRE ACONDICIONADO DE SALA DE JUNTAS Y NOC</t>
  </si>
  <si>
    <t>REVISION DE AIRE DE TRES POSTES</t>
  </si>
  <si>
    <t>REPARACION DE CORTE DE FIBRA EN SAN JUAN, Y REPARACION DE CAJAS NAPS ATENUADAS EN SECTOR JUJANILLO DE LA ISLA DE BEJUCAL</t>
  </si>
  <si>
    <t>INSTALACIONES EN TRES POSTES Y REPARACAION DE CORTES</t>
  </si>
  <si>
    <t>INSTALACION DE VAYAS PUBLICITARIAS EN JUJAN, BABA Y SAN JUAN</t>
  </si>
  <si>
    <t>TRABAJOS EN EL DATACENTER DE VINCES</t>
  </si>
  <si>
    <t>MANTENIMNIENTO PREVENTIVO DEL AIRE ACONDICIONADO DE CONTABILIDAD</t>
  </si>
  <si>
    <t>REPARACION DE CAJA NAP ATENUADA EN VINCES</t>
  </si>
  <si>
    <t>SOPORTES EN VINCES, REPARACION DE CAJAS NAPS ATENUADAS</t>
  </si>
  <si>
    <t>INSTALACION DE AIRE ACONDICIONADO EN OFICINA DE ECHEANDIA</t>
  </si>
  <si>
    <t>25 HORAS</t>
  </si>
  <si>
    <t>IMPLEMENTACION DE RED FTTH EN EL CANTON ECHEANDIA Y SUS BARRIOS Y SECTORES ALEDAÑOS.</t>
  </si>
  <si>
    <t>-</t>
  </si>
  <si>
    <t>MPLEMENTACION DE RED FTTH EN LA PARROQUIA MACUL Y SUS RECINTOS ALEDAÑOS.</t>
  </si>
  <si>
    <t>REPARACION DE CORTE DE FIBRA EN BABA</t>
  </si>
  <si>
    <t>REPARACION DE CAJAS NAPSD ATENUADAS EN BABA</t>
  </si>
  <si>
    <t>HABILITACION DE CAJAS NAPS EN RECINTO LA LIBERTA DE TRES POSTES Y REPARACION DE CORTE EN VINCES</t>
  </si>
  <si>
    <t>TENDIDO DE FIBRA EN RECINTO LIBERTA DE TRES POSTES</t>
  </si>
  <si>
    <t>HABILITACION D ECAJAS NAPS EN RECINTO LA LIBERTAD</t>
  </si>
  <si>
    <t>ACTIVACION DE DISTRIBUCIÓN PARA EL RECINTO LA LIBERTAD</t>
  </si>
  <si>
    <t>REPARACACION DE CAJAS NAPS CON POTENCIA ELEVADA EN LA UNION</t>
  </si>
  <si>
    <t>LABIORARON JOSE NARANJO Y JORGE ALAVA EN CORTE DE FIBRA EN JUJAN</t>
  </si>
  <si>
    <t>REPARACION DE FIBRA TRONCAL EN LA ISLA A LA ALTURA DE CANDILEJO Y HERRAJEO DE POSTERIA</t>
  </si>
  <si>
    <t>REPARACION DE CORTE DE FIBRA OPTICA EN BABA</t>
  </si>
  <si>
    <t>REPARACION DE CORTE DE FIBRA OPTICA EN GUARE CHICO – ENLACE BABA-LA ISLA</t>
  </si>
  <si>
    <t>REPARACION DE CORTE DE FIBRA OPTICA EN EL SECTOR LA PORTEÑA – ENLACE BABA - VINCES</t>
  </si>
  <si>
    <t>REPARACION DE CORTE DE FIBRA OPTICA EN LA ISLA DE BEJUCAL</t>
  </si>
  <si>
    <t>REPARACION DE CORTE DE FIBRA OPTICA EN EL RECINTO LAS PALMAS – ISLA DE BEJUCAL</t>
  </si>
  <si>
    <t>REPARACION DE CORTE DE FIBRA OPTICA EN JUJAN</t>
  </si>
  <si>
    <t>REPARACION EN EL SUBNODO DE SAN RAFAEL – LA UNION</t>
  </si>
  <si>
    <t>REPARACION DE CORTE DE FIBRA OPTICA EN EL RECINTO LA CHONTILLA – LA ISLA DE BEJUCAL</t>
  </si>
  <si>
    <t>REPARACION DE CORTE DE FIBRA OPTICA EN EL SECTOR COLOMBIA CHIQUITO – SAN JUAN</t>
  </si>
  <si>
    <t>REPARACION DE CORTE DE FIBRA OPTICA EN EL SECTOR SAN FRANCISCO – SAN JUAN</t>
  </si>
  <si>
    <t>REPARACION DE CAJA NAP ATENUADA EN EL SECTOR LA BUENA SUERTE - VINCES</t>
  </si>
  <si>
    <t>REPARACION DE CORTE DE FIBRA OPTICA EN EL SECTOR LA AGUJA - VINCES</t>
  </si>
  <si>
    <t>HABILITACION DE CAJA NAP EN LA PARROQUIA ANTONIO SOTO MAYOR - VINCES</t>
  </si>
  <si>
    <t>HABILITACION DE CAJA NAP EN LA PARROQUIA NICARAGUA - VINCES</t>
  </si>
  <si>
    <t>REPARACION DE CAJA NAP ATENUADA EN EL SECTOR LAS BALZAS DE VINCES Y TAMBIEN SE REPARA UNA CAJA SIN POTENCIA EN SECTOR SAN FRANCISCO DE SAN JUAN</t>
  </si>
  <si>
    <t>REPARACION DE CAJA NAP EN VINCES Y CORRECCIONES DE POTENCIAS EN CLIENTES</t>
  </si>
  <si>
    <t>REPARACION DE CAJA NAP EN BABA Y SOPORTES</t>
  </si>
  <si>
    <t>REPARACION DE CAJA NAP EN TRES POSTES</t>
  </si>
  <si>
    <t>TOTAL DE CLIENTES INSTALADOS EN CAJAS HABILITADAS</t>
  </si>
  <si>
    <t>REPARACION DE CAJA NAP EN SECTOR LAS PALMAS ISLA DE BEJUCL</t>
  </si>
  <si>
    <t>HABILITACION Y PRUEBAS DE CAJAS NAPS EN EL RECINTO LA LIBERTAD, Y REPARACION DE CAJA NAP EN SAN JUAN</t>
  </si>
  <si>
    <t>SOPORTES EN PALENQUE E INSTALACION DE TV EN OFICINA DE PALENQUE</t>
  </si>
  <si>
    <t>SOPORTES EN LA ISLA DE BEJUCAL Y REPARACION DE CORTES</t>
  </si>
  <si>
    <t>REDISTRIBUICION DE ENLACE DE TV DESDE VINCES A SAN JUAN</t>
  </si>
  <si>
    <t>REPARACION DE CAJA NAP ATENUADA EN SAN JUAN</t>
  </si>
  <si>
    <t>REPACACION DE CORTE EN BABA</t>
  </si>
  <si>
    <t>LABORES EN ECHENADIA SEGÚN LA PLANIFICACION</t>
  </si>
  <si>
    <t>DOMING LIBRE</t>
  </si>
  <si>
    <t>11 HORAS</t>
  </si>
  <si>
    <t>COSTO TOTAL PARA LA HABILITACION DE LAS CAJAS NAPS</t>
  </si>
  <si>
    <t>$ 315.67</t>
  </si>
  <si>
    <t>GASTO TOTAL EN LAS REPARACIONES DE LA RED</t>
  </si>
  <si>
    <t>$ 1261.91</t>
  </si>
  <si>
    <t>HERRAJEO EN MACUL</t>
  </si>
  <si>
    <t>REVISION Y REPARACION DE CORTES  A CLIENTES EN SAN JUAN</t>
  </si>
  <si>
    <t>REPARACION DE CAJA NAP EN LA ISLA SECTOR JUJANILLO, REPARACION DE CAJA NAP EN BABA Y LUEGO HERRAJEO EN MACUL</t>
  </si>
  <si>
    <t>INSTALACION DE CLIENTE CORPOATIVO EN BABA</t>
  </si>
  <si>
    <t>REPARACION DE CAJA NAP Y HERRAJEO EN MACUL</t>
  </si>
  <si>
    <t>CULMINACION DE INSTALACION DE AIRE ACONDICIONADO EN LA UNION</t>
  </si>
  <si>
    <t>MANTENIMIENTO DE AIRE ACONDICIONADO RETIRADO EN LA UNION Y REPARACION DEL PORTABOBINA AMARILLO</t>
  </si>
  <si>
    <t xml:space="preserve">TENDIDO DE FIBRA TRONCAL DE 144 HILOS EN ECHEANDIA PARA LA HABILITACION DE LA CAPACIDAD </t>
  </si>
  <si>
    <t>TENDIDO Y HERRAJEO PARA HABILITACION DE CAJA NAP EN EL RECINTO LA RESERVA</t>
  </si>
  <si>
    <t xml:space="preserve">MANTENIMIENTO DE AIRE ACONDICIONADO DE LA OFICINA DE LA ISLA DE BEJUCAL </t>
  </si>
  <si>
    <t>REPARACION DE CORTE DE FIBRA GUARE-BABA</t>
  </si>
  <si>
    <t xml:space="preserve">EXTENSION DE RED EN VINCES Y REPARACION DE CORTE </t>
  </si>
  <si>
    <t xml:space="preserve">REPARACION DE CORTE DE FIBRA OPTICA EN TRES POSTES Y EJECUCION DE SOPORTES. </t>
  </si>
  <si>
    <t>INSTALACIONE DE CLIENTE EN VINCES Y REPARACION DE CORTE EN CAJA NAP EN PLAYAS</t>
  </si>
  <si>
    <t>SOPORTES EN VINCES Y RESOLUCION DE CORTES, TAMBIEN SE AYUDO CON LA ASISTENACIA A LA OUESTA DEL GENERADOR EN SAN JUAN</t>
  </si>
  <si>
    <t xml:space="preserve">REEMPLAZO DE FIBRA OPTICA EN PLAYAS DE VINCES DEBIDO A CORTE PROVOCADO POR ARDILLAS. </t>
  </si>
  <si>
    <t>HABILOTACION DE DISTRIBUCIÓN EN EXTENSION DE RED PARA VINCES Y HABILITACION DE CAJA NAP EN LA ISLA DE BEJUCAL</t>
  </si>
  <si>
    <t>SOPORTES E INSTALACIONES EN VINCES, TAMBIEN SE HABILITO CAJA NAP EN LA ISLA</t>
  </si>
  <si>
    <t xml:space="preserve">HABILITACION DE CAJA NAP EN SAN JUAN, RETIRO DEL EDFA EN EL NODO DE SAN JUAN </t>
  </si>
  <si>
    <t>REVISION Y REPARACION DE PONES ATENUADOS EN VINCES</t>
  </si>
  <si>
    <t>REPOARACION DE CORTES EN LA ISLA DE BEJUCAL</t>
  </si>
  <si>
    <t>TRABAJOS EN EL DATA CENTER DE LA UNION</t>
  </si>
  <si>
    <t>REPARACAION DE CORTES EN CLIENTES EN LA UNION</t>
  </si>
  <si>
    <t>SOPORTES EN LA UNION, HERRAJEO EN LA RUTA DEL CLIENTE HILUES</t>
  </si>
  <si>
    <t>HERRAJEO DE RAMALES EN MACUL.</t>
  </si>
  <si>
    <t>EJECUCION DE PLANIFICACION EN ECHEANDIA</t>
  </si>
  <si>
    <t>SABADO LIBRE</t>
  </si>
  <si>
    <t>SOPORTES EN VINCES, RESOLUCION DE CORTES</t>
  </si>
  <si>
    <t>RESOLUCION DE CORTES EN SAN JUAN</t>
  </si>
  <si>
    <t>INSTALACION DE FIBRA ASU 12 HILOS PARA EL CLIENTE HILUES</t>
  </si>
  <si>
    <t>INSTALACIONES EN SAN JUAN</t>
  </si>
  <si>
    <t>RETIRO DE AIRE ACONDICIONADO DE 24K BTU E INSTRALACION DE 12K BTU EN LA UNION</t>
  </si>
  <si>
    <t>INSTALACIONES Y SOPORTES EN VINCES SAN ANTONIO.</t>
  </si>
  <si>
    <t>INSTALACIÓN DE AIRE ACONDICIONADO EN NODO ECHEANDIA</t>
  </si>
  <si>
    <t>INSTALACIÓN DE TUBERÍA DEL DESAGÜE DE AIRE ACONDICIONADO EN ECHEANDIA E INSTALACIÓN DE TELEVISOR REPARACIÓN DE PON ATENUADOS</t>
  </si>
  <si>
    <t>REPARACION DE CAJA NAP EN VINCES</t>
  </si>
  <si>
    <t>INSTALACIÓN DE CAJAS NAP EN PALENQUE Y HABILITACIÓN DE DISTRIBUCIÓN
 INSTALACIONES DE CLIENTES EN VINCES Y PALENQUE</t>
  </si>
  <si>
    <t>REVISIÓN Y REPARACIÓN DE CAJAS NAP SIN POTENCIA EN LA CARMELA INSTALACIÓN DE SWICHT EN NODO LA UNIÓN E INTERCAMBIOS Y TRASLADOS DE GENERADORES EN LAS AGENCIAS BABA Y LA UNIÓN</t>
  </si>
  <si>
    <t>INSTALACIÓN DE CAJAS NAP EN LA ISLA DE BEJUCAL TRASLADOS DE GENERADOR DE LA UNIÓN A BABA REEMPLAZO DE TRAMO DE FIBRA ARMADA EN EL SECTOR LA BUENA SUERTE.</t>
  </si>
  <si>
    <t>INSTALACIÓN DE ORGANIZADOR EN NODO LA UNIÓN Y MANTENIMIENTO DEL VEHÍCULO ASIGNADO ABH3814 CAMBIÓ DE ACEITE</t>
  </si>
  <si>
    <t>ACTIVIDAD DE GRUPO STANDBY REVISIÓN Y REPARACIÓN DE CAJAS NAP SIN POTENCIA EN PALENQUE SECTOR LA LORESA</t>
  </si>
  <si>
    <t>REVISIÓN Y REPARACIÓN DE CAJA NAP SIN POTENCIA EN LA RESERVA INSPECCIÓN PARA INSTALACIÓN DE NUEVA CAJA LAS PALMAS Y LA PORTEÑA</t>
  </si>
  <si>
    <t>INSTALACIÓN DE CAJAS NAP EN SECTOR LA PORTEÑA CON RESPECTIVO TENDIDO Y HERRAJEADO DE POSTES TRABAJOS DE SOLDADURA EN OFICINA VINCES.</t>
  </si>
  <si>
    <t>INSTALACIÓN Y SOPORTES EN BABA Y LA ISLA DE BEJUCAL TRANSPORTAR EL CAMIONCITO DEL COMPAÑERO ARTURO HASTA BABAHOYO DEBIDO A Q SE QUEDÓ DAÑADO EN EL RCTO. SAN RAFAEL DE LA UNIÓN CON EL FILTRO DE ACEITE.</t>
  </si>
  <si>
    <t>REPARACIÓN DE PON EN CORTE DE FIBRA TRONCAL EN TINOCO AFECTADOS POR POSTE VIRADO TEMPLADO Y CONDENADO DE FIBRA VIA A MACUL.</t>
  </si>
  <si>
    <t>TRABAJOS EN SOLDADURA EN EL NODO VINCES REPISA PARA BATERÍAS.</t>
  </si>
  <si>
    <t>REVISIÓN Y REPARACIÓN DE CLIENTES EN CORTE DE FIBRA EN LA ISLA Y SOPORTES TRABAJOS EN SOLDADURA EN OFICINA CON REPISA PARA BATERÍAS.</t>
  </si>
  <si>
    <t>TRABAJOS EN ECHANDIA INSTALACIÓN DE LETREROS
INSTALACIÓN DE BRAZOS PARA LAS PUERTAS.</t>
  </si>
  <si>
    <t>REVISIÓN Y REPARACIÓN DE PON EN CORTE DE FIBRA EN TRES POSTES - LA SEMIRA Y BAJADA DE LA BARRA DE TIRO DE LA FURGO ASIGNADA A JOSÉ POSLIGUA.</t>
  </si>
  <si>
    <t xml:space="preserve">REPARACION DE CAJA NAP EN VINCES Y SOPORTES A CLIENTES </t>
  </si>
  <si>
    <t>HERRAJEADO Y TENDIDO FIBRAS MINI ADSS 12H PARA EXTENSIÓN DE RED EN SAN FRANCISCO Y MIGRACIÓN A CLIENTE.</t>
  </si>
  <si>
    <t>HERRAJEADO Y TENDIDO DE FIBRA TRONCAL 24H ADSS TENDIDO SANTA MARTA – MACUL.</t>
  </si>
  <si>
    <t>REPARACION DE CAJA NAP EN LA ISLA Y SOPORTES A CLIENTES</t>
  </si>
  <si>
    <t>REVISIÓN VEHICULAR DEL VEHÍCULO ASIGNADO ABH3814 INSTALACIÓN Y SOPORTES EN VINCES.</t>
  </si>
  <si>
    <t>ALZADO Y CONDENADO DE FIBRA TRONCAL EN CDLA LA VIRGEN POR CARRO Q SE CHOCÓ EN POSTE REVISIÓN Y REPARACIÓN DE CAJA NAP SIN POTENCIA EN SAN JUAN HABILITACIÓN DE HILOS PARA ENLACE VINCES - MACUL.</t>
  </si>
  <si>
    <t>CULMINACIÓN DEL ENLACE VINCES - MACUL E INSTALACIÓN DE MANGAS DE PASO PARA UNIONES DE FIBRA TRONCAL ADSS 24, INSTALACIÓN DE MANGA PRINCIPAL NODO MACUL CON SU RESPECTIVAS DISTRIBUCIÓN.</t>
  </si>
  <si>
    <t>INSTALACIÓN DE MANGAS DE DISTRIBUCIÓN EN MACUL Y FUSIONES DE CAJAS NAP</t>
  </si>
  <si>
    <t>REPARACION DE FIBRA EN VINCES Y SOPORTES A CLIENTES</t>
  </si>
  <si>
    <t>COLOCACIÓN DE PACH CORD DE FIBRA EN DATA CENTER UNIÓN Y VALIDACIÓN DE CAJAS NAP CON POTENCIA Y SE  REALIZARON INSTALACIÓNES.</t>
  </si>
  <si>
    <t>SOPORTES A CLIENTES Y SE CAMBIA FIBRA DROOP A CLIENTE CAMALEÓN TV  EN PUERTO NUEVO Y SE VERIFICA CORRIENTE ELÉCTRICA EN EL NODO LA UNIÓN.</t>
  </si>
  <si>
    <t>REPARACIÓN DE PON CAÍDO EN BUENA SUERTE VINCES, RAMAL DAÑADA POR MORDEDURA DE ARDILLA SE RECORRE RESERVA Y SE REALIZA LA RESPECTIVA REPARACIÓN.</t>
  </si>
  <si>
    <t>COLOCACIÓN DE EDFA Y REPARACIONES DE PONES ATENUADOS EN SAN JUAN ALZA DE FIBRA, DEBIDO A QUE LA PINZAS SE ROMPIERON , Y LA FIBRA TOCABA EL PISO ZONA VINCES PUERTO NUEVO.</t>
  </si>
  <si>
    <t>INSTALACIÓN Y CORTES A CLIENTES EN SAN JUAN ECHEANDIA REPACION DE CAJA NAP ATENUADA.</t>
  </si>
  <si>
    <t>COLOCACIÓN DE HERRAJES TENDIDO Y CONDENADO DE FIBRA MINI EN MACUL.</t>
  </si>
  <si>
    <t>TENDIDO Y CONDENADO DE FIBRA MINI EN MACUL.</t>
  </si>
  <si>
    <t xml:space="preserve">COLOCACIÓN DE HERRAJES TENDIDO Y CONDENADO DE FIBRA MINI ADDS EN MACUL. </t>
  </si>
  <si>
    <t>COLOCACIÓN DE HERRAJES, TENDIDO Y CONDENADO DE FIBRA MINI EN MACUL.</t>
  </si>
  <si>
    <t>COLOCACIÓN DE HERRAJES EN CADA UNO DE LOS POSTES PARA EL ENLACE VINCES MACUL.</t>
  </si>
  <si>
    <t>COLOCACIÓN DE HERRAJES TIPO A Y B EN MACUL.</t>
  </si>
  <si>
    <t>TENDIDO DE FIBRA ADSS DE 24 HILOS PARA ENLACE VINCES MACUL, DESPUÉS DE LA 5 SE AVANZA A PALENQUE A SOLVENTAR QUE TODA LA RED SE ENCONTRABA ABAJO.</t>
  </si>
  <si>
    <t>TENDIDO Y CONDENADO DE FIBRA ADSS DE 24 HILOS PARA EL ENLACE VINCES - MACUL.</t>
  </si>
  <si>
    <t xml:space="preserve">TENDIDO Y CONDENADO DE FIBRA ADSS DE 24 HILOS PARA ENLACE VINCES MACUL </t>
  </si>
  <si>
    <t>COLOCACIÓN DE CAÑAS PARA ALZAR FIBRA EN LOS CRUCES DE VÍA HACIA LAS BALSAS.</t>
  </si>
  <si>
    <t>COLOCACIÓN DE HERRAJES PARA ENLACE VINCES MACUL SE COLOCA GABINETE EN MACUL CON SUS EQUIPOS.</t>
  </si>
  <si>
    <t>TENDIDO Y CONDENADO DE FIBRA ADSS DE 24 HILOS PARA ENLACE SANTA MARTA - MACUL.</t>
  </si>
  <si>
    <t>NODO DE LAS MALVINAS DE LA UNIÓN CAÍDO, REPARACIÓN DE ENLACE CAÍDO Y SECTORIAL APAGADAS EN EL NODO DE LAS MALVINAS DE LA UNIÓN Y SE CAMBIA PACK CHORD DE COBRE</t>
  </si>
  <si>
    <t>TENDIDO Y CONDENADO DE FIBRA ADSS DE 24 HILOS PARA ENLACE VINCES - MACUL</t>
  </si>
  <si>
    <t>COLOCACIÓN DE CAJAS NAP EN MACUL Y COLOCACIÓN DE MANGA PRINCIPAL.</t>
  </si>
  <si>
    <t>COLOCACIÓN DE HERRAJES , TENDIDO Y CONDENADO DE FIBRA MINI ADSS, COLOCACIÓN DE CAJAS NAP EN MACUL.</t>
  </si>
  <si>
    <t>COLOCACIÓN Y ACTIVACIÓN DE CAJA NAP EN EL RCTO BOLA DE ORO ACTIVACIÓN DE PUNTO DE PUNTO ELECTRICO 220 EN OFICINA JUJAN.</t>
  </si>
  <si>
    <t xml:space="preserve"> TENDIDO Y CONDENADO DE FIBRA MINI ADSS, COLOCACIÓN DE CAJAS NAP EN MACUL.</t>
  </si>
  <si>
    <t xml:space="preserve">FERIADO </t>
  </si>
  <si>
    <t>FERIADO</t>
  </si>
  <si>
    <t>INSTALACION DE AIRE ACONDICIONADO EN LA UNION</t>
  </si>
  <si>
    <t>CAMBIO DE CAÑA A CLIENTE DE RADIO ENLACE REPARACIÓN DE PON CAÍDO EN EL SECTOR LA BUENA SUERTE EN VINCES Y REAPARACION DE FIBRA DAÑADA EN EL SECTOR LAS BALSAS</t>
  </si>
  <si>
    <t>REEMPLAZO DE FIBRA EN BABA (SECTOR LAS PALMAS)</t>
  </si>
  <si>
    <t>CORTE DE FIBRA EN VINCES (SECTOR LAS BALSAS)</t>
  </si>
  <si>
    <t>CORTE DE FIBRA EN PALENQUE (SECTOR LA LORESA)</t>
  </si>
  <si>
    <t>REPARACION DE CAJA NAP EN SAN JUAN (SECTOR SAN FRANCISCO)</t>
  </si>
  <si>
    <t>REPARACION DE FIBRA TRONCAL EN VINCES</t>
  </si>
  <si>
    <t>REPARACION DE CORTE DE FIBRA EN VINCES (SECTOR LA GUIZASSOLA)</t>
  </si>
  <si>
    <t>IMPLEMENTACION DE RED FTTH EN LA PARROQUIA MACUL Y SUS RECINTOS ALEDAÑOS, TAMBIEN SE INCLUYE ENLACE TRONCAL SANTA MARTHA-MACUL</t>
  </si>
  <si>
    <t>HABILITACION DE CAJA NAP EN LA ISLA DE BEJUCAL</t>
  </si>
  <si>
    <t>HABILITACION DE CAJA NAP EN PALENQUE</t>
  </si>
  <si>
    <t>HABILITACION DE CAJA NAP EN SAN JUAN (SECTOR BOLA DE ORO)</t>
  </si>
  <si>
    <t>EXTENSION DE RED EN SAN JUAN (SECTOR SAN FRANCISCO)</t>
  </si>
  <si>
    <t>COSTO TOTAL DE LOS NUEVOS PROYECTOS EJECUTADOS</t>
  </si>
  <si>
    <t>CLIENTES INSTALADOS EN LOS NUEVOS PROYTECTOS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</si>
</sst>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&quot;$&quot;#,##0.00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4" borderId="1" applyNumberFormat="0" applyAlignment="0" applyProtection="0"/>
    <xf numFmtId="0" fontId="1" fillId="5" borderId="3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10" borderId="0" applyNumberFormat="0" applyBorder="0" applyAlignment="0" applyProtection="0"/>
    <xf numFmtId="0" fontId="1" fillId="11" borderId="0" applyNumberFormat="0" applyBorder="0" applyAlignment="0" applyProtection="0"/>
    <xf numFmtId="0" fontId="1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</cellStyleXfs>
  <cellXfs count="130">
    <xf numFmtId="0" fontId="0" fillId="0" borderId="0" xfId="0"/>
    <xf numFmtId="0" fontId="7" fillId="3" borderId="1" xfId="2" applyFont="1"/>
    <xf numFmtId="0" fontId="6" fillId="5" borderId="5" xfId="5" applyFont="1" applyBorder="1"/>
    <xf numFmtId="16" fontId="7" fillId="4" borderId="4" xfId="3" applyNumberFormat="1" applyFont="1" applyBorder="1" applyAlignment="1">
      <alignment horizontal="center"/>
    </xf>
    <xf numFmtId="0" fontId="6" fillId="5" borderId="6" xfId="5" applyFont="1" applyBorder="1"/>
    <xf numFmtId="0" fontId="7" fillId="3" borderId="7" xfId="2" applyFont="1" applyBorder="1"/>
    <xf numFmtId="0" fontId="7" fillId="3" borderId="11" xfId="2" applyFont="1" applyBorder="1"/>
    <xf numFmtId="0" fontId="0" fillId="0" borderId="4" xfId="0" applyBorder="1"/>
    <xf numFmtId="0" fontId="7" fillId="3" borderId="12" xfId="2" applyFont="1" applyBorder="1"/>
    <xf numFmtId="0" fontId="7" fillId="0" borderId="4" xfId="2" applyFont="1" applyFill="1" applyBorder="1"/>
    <xf numFmtId="0" fontId="7" fillId="4" borderId="8" xfId="3" applyFont="1" applyBorder="1"/>
    <xf numFmtId="164" fontId="0" fillId="8" borderId="4" xfId="0" applyNumberFormat="1" applyFill="1" applyBorder="1" applyAlignment="1">
      <alignment horizontal="center"/>
    </xf>
    <xf numFmtId="164" fontId="0" fillId="8" borderId="4" xfId="0" applyNumberFormat="1" applyFill="1" applyBorder="1"/>
    <xf numFmtId="164" fontId="0" fillId="9" borderId="4" xfId="0" applyNumberFormat="1" applyFill="1" applyBorder="1" applyAlignment="1">
      <alignment horizontal="center"/>
    </xf>
    <xf numFmtId="164" fontId="0" fillId="9" borderId="4" xfId="0" applyNumberFormat="1" applyFill="1" applyBorder="1"/>
    <xf numFmtId="16" fontId="7" fillId="4" borderId="4" xfId="3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9" borderId="4" xfId="0" applyNumberFormat="1" applyFill="1" applyBorder="1" applyAlignment="1">
      <alignment wrapText="1"/>
    </xf>
    <xf numFmtId="0" fontId="0" fillId="0" borderId="0" xfId="0" applyAlignment="1">
      <alignment vertical="top" wrapText="1"/>
    </xf>
    <xf numFmtId="164" fontId="0" fillId="8" borderId="4" xfId="0" applyNumberFormat="1" applyFill="1" applyBorder="1" applyAlignment="1">
      <alignment horizontal="center" wrapText="1"/>
    </xf>
    <xf numFmtId="164" fontId="0" fillId="8" borderId="4" xfId="0" applyNumberFormat="1" applyFill="1" applyBorder="1" applyAlignment="1">
      <alignment horizontal="center" vertical="center"/>
    </xf>
    <xf numFmtId="0" fontId="7" fillId="4" borderId="13" xfId="3" applyFont="1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8" fillId="4" borderId="14" xfId="4" applyFont="1" applyBorder="1"/>
    <xf numFmtId="0" fontId="8" fillId="4" borderId="15" xfId="3" applyFont="1" applyBorder="1"/>
    <xf numFmtId="0" fontId="6" fillId="8" borderId="9" xfId="0" applyFont="1" applyFill="1" applyBorder="1"/>
    <xf numFmtId="0" fontId="6" fillId="12" borderId="4" xfId="0" applyFont="1" applyFill="1" applyBorder="1" applyAlignment="1">
      <alignment horizontal="center"/>
    </xf>
    <xf numFmtId="9" fontId="10" fillId="10" borderId="0" xfId="8" applyNumberFormat="1" applyAlignment="1">
      <alignment horizontal="center"/>
    </xf>
    <xf numFmtId="9" fontId="1" fillId="11" borderId="0" xfId="9" applyNumberForma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0" fillId="21" borderId="4" xfId="0" applyFill="1" applyBorder="1"/>
    <xf numFmtId="0" fontId="0" fillId="22" borderId="4" xfId="0" applyFill="1" applyBorder="1"/>
    <xf numFmtId="9" fontId="7" fillId="10" borderId="0" xfId="8" applyNumberFormat="1" applyFont="1" applyAlignment="1">
      <alignment horizontal="center"/>
    </xf>
    <xf numFmtId="0" fontId="1" fillId="17" borderId="0" xfId="14" applyAlignment="1">
      <alignment horizontal="center"/>
    </xf>
    <xf numFmtId="0" fontId="1" fillId="18" borderId="0" xfId="15" applyAlignment="1">
      <alignment horizontal="center"/>
    </xf>
    <xf numFmtId="0" fontId="1" fillId="14" borderId="0" xfId="11" applyAlignment="1">
      <alignment horizontal="center"/>
    </xf>
    <xf numFmtId="0" fontId="1" fillId="15" borderId="0" xfId="12" applyAlignment="1">
      <alignment horizontal="center"/>
    </xf>
    <xf numFmtId="164" fontId="9" fillId="8" borderId="4" xfId="0" applyNumberFormat="1" applyFont="1" applyFill="1" applyBorder="1" applyAlignment="1">
      <alignment horizontal="center"/>
    </xf>
    <xf numFmtId="164" fontId="9" fillId="9" borderId="4" xfId="0" applyNumberFormat="1" applyFont="1" applyFill="1" applyBorder="1"/>
    <xf numFmtId="164" fontId="9" fillId="9" borderId="4" xfId="0" applyNumberFormat="1" applyFont="1" applyFill="1" applyBorder="1" applyAlignment="1">
      <alignment horizontal="center"/>
    </xf>
    <xf numFmtId="0" fontId="7" fillId="16" borderId="4" xfId="13" applyFont="1" applyBorder="1" applyAlignment="1">
      <alignment horizontal="center"/>
    </xf>
    <xf numFmtId="0" fontId="0" fillId="0" borderId="0" xfId="0" applyAlignment="1">
      <alignment horizontal="left"/>
    </xf>
    <xf numFmtId="9" fontId="7" fillId="10" borderId="4" xfId="8" applyNumberFormat="1" applyFont="1" applyBorder="1" applyAlignment="1">
      <alignment horizontal="center"/>
    </xf>
    <xf numFmtId="0" fontId="7" fillId="13" borderId="4" xfId="10" applyFont="1" applyBorder="1" applyAlignment="1">
      <alignment horizontal="center"/>
    </xf>
    <xf numFmtId="0" fontId="0" fillId="24" borderId="4" xfId="0" applyFill="1" applyBorder="1" applyAlignment="1">
      <alignment horizontal="center"/>
    </xf>
    <xf numFmtId="0" fontId="8" fillId="2" borderId="4" xfId="1" applyFont="1" applyBorder="1"/>
    <xf numFmtId="164" fontId="9" fillId="0" borderId="4" xfId="0" applyNumberFormat="1" applyFont="1" applyBorder="1" applyAlignment="1">
      <alignment horizontal="center"/>
    </xf>
    <xf numFmtId="0" fontId="1" fillId="6" borderId="0" xfId="6" applyAlignment="1">
      <alignment horizontal="center"/>
    </xf>
    <xf numFmtId="0" fontId="1" fillId="19" borderId="0" xfId="16" applyAlignment="1">
      <alignment horizontal="center"/>
    </xf>
    <xf numFmtId="0" fontId="9" fillId="23" borderId="4" xfId="0" applyFont="1" applyFill="1" applyBorder="1" applyAlignment="1">
      <alignment horizontal="center" vertical="center"/>
    </xf>
    <xf numFmtId="164" fontId="9" fillId="23" borderId="4" xfId="0" applyNumberFormat="1" applyFont="1" applyFill="1" applyBorder="1" applyAlignment="1">
      <alignment horizontal="center"/>
    </xf>
    <xf numFmtId="164" fontId="9" fillId="8" borderId="4" xfId="0" applyNumberFormat="1" applyFont="1" applyFill="1" applyBorder="1" applyAlignment="1">
      <alignment horizontal="center" vertical="center"/>
    </xf>
    <xf numFmtId="164" fontId="9" fillId="9" borderId="4" xfId="0" applyNumberFormat="1" applyFont="1" applyFill="1" applyBorder="1" applyAlignment="1">
      <alignment horizontal="center" vertical="center"/>
    </xf>
    <xf numFmtId="164" fontId="9" fillId="9" borderId="4" xfId="0" applyNumberFormat="1" applyFont="1" applyFill="1" applyBorder="1" applyAlignment="1">
      <alignment vertical="center"/>
    </xf>
    <xf numFmtId="20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" fillId="25" borderId="0" xfId="17" applyAlignment="1">
      <alignment horizontal="center"/>
    </xf>
    <xf numFmtId="0" fontId="1" fillId="26" borderId="0" xfId="18" applyAlignment="1">
      <alignment horizontal="center"/>
    </xf>
    <xf numFmtId="9" fontId="1" fillId="10" borderId="0" xfId="8" applyNumberFormat="1" applyFont="1" applyAlignment="1">
      <alignment horizontal="center"/>
    </xf>
    <xf numFmtId="165" fontId="1" fillId="3" borderId="1" xfId="2" applyNumberFormat="1" applyFont="1" applyAlignment="1">
      <alignment horizontal="center"/>
    </xf>
    <xf numFmtId="0" fontId="1" fillId="5" borderId="23" xfId="5" applyFont="1" applyBorder="1" applyAlignment="1">
      <alignment horizontal="center"/>
    </xf>
    <xf numFmtId="0" fontId="1" fillId="4" borderId="4" xfId="4" applyFont="1" applyBorder="1" applyAlignment="1">
      <alignment horizontal="center"/>
    </xf>
    <xf numFmtId="166" fontId="7" fillId="4" borderId="4" xfId="3" applyNumberFormat="1" applyFont="1" applyBorder="1" applyAlignment="1">
      <alignment horizontal="center"/>
    </xf>
    <xf numFmtId="0" fontId="9" fillId="7" borderId="4" xfId="7" applyFont="1" applyBorder="1" applyAlignment="1">
      <alignment horizontal="left" vertical="center" wrapText="1"/>
    </xf>
    <xf numFmtId="0" fontId="9" fillId="7" borderId="4" xfId="7" applyFont="1" applyBorder="1" applyAlignment="1">
      <alignment horizontal="center" vertical="center" wrapText="1"/>
    </xf>
    <xf numFmtId="0" fontId="9" fillId="7" borderId="4" xfId="7" applyFont="1" applyBorder="1" applyAlignment="1">
      <alignment horizontal="center" vertical="center"/>
    </xf>
    <xf numFmtId="0" fontId="9" fillId="6" borderId="4" xfId="6" applyFont="1" applyBorder="1" applyAlignment="1">
      <alignment horizontal="center" vertical="center" wrapText="1"/>
    </xf>
    <xf numFmtId="0" fontId="9" fillId="6" borderId="4" xfId="6" applyFont="1" applyBorder="1" applyAlignment="1">
      <alignment horizontal="center" vertical="center"/>
    </xf>
    <xf numFmtId="0" fontId="0" fillId="6" borderId="4" xfId="6" applyFont="1" applyBorder="1" applyAlignment="1">
      <alignment horizontal="center" wrapText="1"/>
    </xf>
    <xf numFmtId="0" fontId="1" fillId="6" borderId="4" xfId="6" applyBorder="1" applyAlignment="1">
      <alignment horizontal="center"/>
    </xf>
    <xf numFmtId="0" fontId="1" fillId="6" borderId="4" xfId="6" applyBorder="1" applyAlignment="1">
      <alignment horizontal="center" vertical="center" wrapText="1"/>
    </xf>
    <xf numFmtId="0" fontId="1" fillId="7" borderId="4" xfId="7" applyBorder="1" applyAlignment="1">
      <alignment horizontal="center" vertical="center" wrapText="1"/>
    </xf>
    <xf numFmtId="0" fontId="9" fillId="7" borderId="9" xfId="7" applyFont="1" applyBorder="1" applyAlignment="1">
      <alignment horizontal="center" wrapText="1"/>
    </xf>
    <xf numFmtId="0" fontId="9" fillId="7" borderId="10" xfId="7" applyFont="1" applyBorder="1" applyAlignment="1">
      <alignment horizontal="center" wrapText="1"/>
    </xf>
    <xf numFmtId="0" fontId="9" fillId="7" borderId="9" xfId="7" applyFont="1" applyBorder="1" applyAlignment="1">
      <alignment horizontal="center" vertical="center"/>
    </xf>
    <xf numFmtId="0" fontId="9" fillId="7" borderId="10" xfId="7" applyFont="1" applyBorder="1" applyAlignment="1">
      <alignment horizontal="center" vertical="center"/>
    </xf>
    <xf numFmtId="0" fontId="9" fillId="7" borderId="9" xfId="7" applyFont="1" applyBorder="1" applyAlignment="1">
      <alignment horizontal="center" vertical="center" wrapText="1"/>
    </xf>
    <xf numFmtId="0" fontId="9" fillId="7" borderId="10" xfId="7" applyFont="1" applyBorder="1" applyAlignment="1">
      <alignment horizontal="center" vertical="center" wrapText="1"/>
    </xf>
    <xf numFmtId="0" fontId="9" fillId="6" borderId="9" xfId="6" applyFont="1" applyBorder="1" applyAlignment="1">
      <alignment horizontal="center" vertical="center" wrapText="1"/>
    </xf>
    <xf numFmtId="0" fontId="9" fillId="7" borderId="9" xfId="7" applyFont="1" applyBorder="1" applyAlignment="1">
      <alignment horizontal="left" vertical="center" wrapText="1"/>
    </xf>
    <xf numFmtId="0" fontId="1" fillId="7" borderId="10" xfId="7" applyBorder="1" applyAlignment="1">
      <alignment horizontal="left" vertical="center" wrapText="1"/>
    </xf>
    <xf numFmtId="0" fontId="9" fillId="6" borderId="8" xfId="6" applyFont="1" applyBorder="1" applyAlignment="1">
      <alignment horizontal="left" vertical="center" wrapText="1"/>
    </xf>
    <xf numFmtId="0" fontId="9" fillId="6" borderId="13" xfId="6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9" fillId="20" borderId="4" xfId="7" applyFont="1" applyFill="1" applyBorder="1" applyAlignment="1">
      <alignment horizontal="center" vertical="center" wrapText="1"/>
    </xf>
    <xf numFmtId="0" fontId="9" fillId="20" borderId="9" xfId="7" applyFont="1" applyFill="1" applyBorder="1" applyAlignment="1">
      <alignment horizontal="center" vertical="center" wrapText="1"/>
    </xf>
    <xf numFmtId="0" fontId="9" fillId="20" borderId="10" xfId="7" applyFont="1" applyFill="1" applyBorder="1" applyAlignment="1">
      <alignment horizontal="center" vertical="center" wrapText="1"/>
    </xf>
    <xf numFmtId="0" fontId="9" fillId="20" borderId="4" xfId="6" applyFont="1" applyFill="1" applyBorder="1" applyAlignment="1">
      <alignment horizontal="center" vertical="center" wrapText="1"/>
    </xf>
    <xf numFmtId="0" fontId="9" fillId="20" borderId="9" xfId="6" applyFont="1" applyFill="1" applyBorder="1" applyAlignment="1">
      <alignment horizontal="center" vertical="center" wrapText="1"/>
    </xf>
    <xf numFmtId="0" fontId="9" fillId="6" borderId="8" xfId="6" applyFont="1" applyBorder="1" applyAlignment="1">
      <alignment horizontal="center" vertical="center" wrapText="1"/>
    </xf>
    <xf numFmtId="0" fontId="9" fillId="6" borderId="13" xfId="6" applyFont="1" applyBorder="1" applyAlignment="1">
      <alignment horizontal="center" vertical="center" wrapText="1"/>
    </xf>
    <xf numFmtId="0" fontId="0" fillId="0" borderId="4" xfId="0" applyBorder="1"/>
    <xf numFmtId="0" fontId="9" fillId="27" borderId="4" xfId="6" applyFont="1" applyFill="1" applyBorder="1" applyAlignment="1">
      <alignment horizontal="center" vertical="center" wrapText="1"/>
    </xf>
    <xf numFmtId="0" fontId="9" fillId="27" borderId="9" xfId="6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9" fillId="20" borderId="4" xfId="7" applyFont="1" applyFill="1" applyBorder="1" applyAlignment="1">
      <alignment horizontal="left" vertical="center" wrapText="1"/>
    </xf>
    <xf numFmtId="0" fontId="9" fillId="29" borderId="4" xfId="6" applyFont="1" applyFill="1" applyBorder="1" applyAlignment="1">
      <alignment horizontal="center" vertical="center" wrapText="1"/>
    </xf>
    <xf numFmtId="0" fontId="9" fillId="27" borderId="4" xfId="7" applyFont="1" applyFill="1" applyBorder="1" applyAlignment="1">
      <alignment horizontal="center" vertical="center" wrapText="1"/>
    </xf>
    <xf numFmtId="0" fontId="9" fillId="29" borderId="9" xfId="6" applyFont="1" applyFill="1" applyBorder="1" applyAlignment="1">
      <alignment horizontal="center" vertical="center" wrapText="1"/>
    </xf>
    <xf numFmtId="0" fontId="9" fillId="27" borderId="9" xfId="7" applyFont="1" applyFill="1" applyBorder="1" applyAlignment="1">
      <alignment horizontal="center" vertical="center" wrapText="1"/>
    </xf>
    <xf numFmtId="0" fontId="9" fillId="27" borderId="10" xfId="7" applyFont="1" applyFill="1" applyBorder="1" applyAlignment="1">
      <alignment horizontal="center" vertical="center" wrapText="1"/>
    </xf>
    <xf numFmtId="0" fontId="9" fillId="28" borderId="9" xfId="7" applyFont="1" applyFill="1" applyBorder="1" applyAlignment="1">
      <alignment horizontal="center" vertical="center" wrapText="1"/>
    </xf>
    <xf numFmtId="0" fontId="9" fillId="28" borderId="10" xfId="7" applyFont="1" applyFill="1" applyBorder="1" applyAlignment="1">
      <alignment horizontal="center" vertical="center" wrapText="1"/>
    </xf>
    <xf numFmtId="0" fontId="9" fillId="28" borderId="4" xfId="7" applyFont="1" applyFill="1" applyBorder="1" applyAlignment="1">
      <alignment horizontal="center" vertical="center" wrapText="1"/>
    </xf>
    <xf numFmtId="0" fontId="1" fillId="7" borderId="10" xfId="7" applyBorder="1" applyAlignment="1">
      <alignment horizontal="center" vertical="center" wrapText="1"/>
    </xf>
    <xf numFmtId="0" fontId="9" fillId="27" borderId="4" xfId="7" applyFont="1" applyFill="1" applyBorder="1" applyAlignment="1">
      <alignment horizontal="left" vertical="center" wrapText="1"/>
    </xf>
    <xf numFmtId="0" fontId="9" fillId="29" borderId="4" xfId="7" applyFont="1" applyFill="1" applyBorder="1" applyAlignment="1">
      <alignment horizontal="center" vertical="center" wrapText="1"/>
    </xf>
    <xf numFmtId="0" fontId="9" fillId="28" borderId="4" xfId="6" applyFont="1" applyFill="1" applyBorder="1" applyAlignment="1">
      <alignment horizontal="center" vertical="center" wrapText="1"/>
    </xf>
    <xf numFmtId="0" fontId="9" fillId="28" borderId="9" xfId="6" applyFont="1" applyFill="1" applyBorder="1" applyAlignment="1">
      <alignment horizontal="center" vertical="center" wrapText="1"/>
    </xf>
    <xf numFmtId="0" fontId="9" fillId="29" borderId="9" xfId="7" applyFont="1" applyFill="1" applyBorder="1" applyAlignment="1">
      <alignment horizontal="center" vertical="center" wrapText="1"/>
    </xf>
    <xf numFmtId="0" fontId="9" fillId="29" borderId="10" xfId="7" applyFont="1" applyFill="1" applyBorder="1" applyAlignment="1">
      <alignment horizontal="center" vertical="center" wrapText="1"/>
    </xf>
    <xf numFmtId="0" fontId="9" fillId="27" borderId="24" xfId="7" applyFont="1" applyFill="1" applyBorder="1" applyAlignment="1">
      <alignment horizontal="center" vertical="center" wrapText="1"/>
    </xf>
    <xf numFmtId="165" fontId="1" fillId="3" borderId="4" xfId="2" applyNumberFormat="1" applyFont="1" applyBorder="1" applyAlignment="1">
      <alignment horizontal="center"/>
    </xf>
    <xf numFmtId="165" fontId="1" fillId="5" borderId="4" xfId="5" applyNumberFormat="1" applyFont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1" fillId="30" borderId="4" xfId="4" applyFont="1" applyFill="1" applyBorder="1" applyAlignment="1">
      <alignment horizontal="center"/>
    </xf>
    <xf numFmtId="0" fontId="1" fillId="8" borderId="4" xfId="4" applyFont="1" applyFill="1" applyBorder="1" applyAlignment="1">
      <alignment horizontal="center"/>
    </xf>
  </cellXfs>
  <cellStyles count="19">
    <cellStyle name="20% - Énfasis1" xfId="17" builtinId="30"/>
    <cellStyle name="20% - Énfasis2" xfId="11" builtinId="34"/>
    <cellStyle name="20% - Énfasis4" xfId="14" builtinId="42"/>
    <cellStyle name="20% - Énfasis5" xfId="6" builtinId="46"/>
    <cellStyle name="20% - Énfasis6" xfId="7" builtinId="50"/>
    <cellStyle name="40% - Énfasis2" xfId="12" builtinId="35"/>
    <cellStyle name="40% - Énfasis4" xfId="15" builtinId="43"/>
    <cellStyle name="40% - Énfasis5" xfId="16" builtinId="47"/>
    <cellStyle name="60% - Énfasis1" xfId="18" builtinId="32"/>
    <cellStyle name="60% - Énfasis6" xfId="9" builtinId="52"/>
    <cellStyle name="Bueno" xfId="1" builtinId="26"/>
    <cellStyle name="Cálculo" xfId="4" builtinId="22"/>
    <cellStyle name="Énfasis2" xfId="10" builtinId="33"/>
    <cellStyle name="Énfasis4" xfId="13" builtinId="41"/>
    <cellStyle name="Énfasis6" xfId="8" builtinId="49"/>
    <cellStyle name="Entrada" xfId="2" builtinId="20"/>
    <cellStyle name="Normal" xfId="0" builtinId="0"/>
    <cellStyle name="Notas" xfId="5" builtinId="1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F35"/>
  <sheetViews>
    <sheetView workbookViewId="0">
      <selection activeCell="A21" sqref="A21"/>
    </sheetView>
  </sheetViews>
  <sheetFormatPr baseColWidth="10" defaultRowHeight="15" x14ac:dyDescent="0.25"/>
  <cols>
    <col min="1" max="1" width="31.85546875" customWidth="1"/>
    <col min="2" max="2" width="36.42578125" customWidth="1"/>
    <col min="3" max="22" width="22.7109375" customWidth="1"/>
    <col min="23" max="23" width="34.42578125" customWidth="1"/>
    <col min="24" max="30" width="22.7109375" customWidth="1"/>
    <col min="31" max="31" width="20.7109375" style="16" customWidth="1"/>
    <col min="32" max="32" width="27.28515625" customWidth="1"/>
  </cols>
  <sheetData>
    <row r="4" spans="1:32" x14ac:dyDescent="0.25">
      <c r="A4" s="49" t="s">
        <v>8</v>
      </c>
      <c r="B4" s="3">
        <v>45292</v>
      </c>
      <c r="C4" s="3">
        <v>45293</v>
      </c>
      <c r="D4" s="3">
        <v>45294</v>
      </c>
      <c r="E4" s="3">
        <v>45295</v>
      </c>
      <c r="F4" s="3">
        <v>45296</v>
      </c>
      <c r="G4" s="3">
        <v>45297</v>
      </c>
      <c r="H4" s="3">
        <v>45298</v>
      </c>
      <c r="I4" s="3">
        <v>45299</v>
      </c>
      <c r="J4" s="3">
        <v>45300</v>
      </c>
      <c r="K4" s="3">
        <v>45301</v>
      </c>
      <c r="L4" s="3">
        <v>45302</v>
      </c>
      <c r="M4" s="3">
        <v>45303</v>
      </c>
      <c r="N4" s="3">
        <v>45304</v>
      </c>
      <c r="O4" s="3">
        <v>45305</v>
      </c>
      <c r="P4" s="3">
        <v>45306</v>
      </c>
      <c r="Q4" s="3">
        <v>45307</v>
      </c>
      <c r="R4" s="3">
        <v>45308</v>
      </c>
      <c r="S4" s="3">
        <v>45309</v>
      </c>
      <c r="T4" s="3">
        <v>45310</v>
      </c>
      <c r="U4" s="3">
        <v>45311</v>
      </c>
      <c r="V4" s="3">
        <v>45312</v>
      </c>
      <c r="W4" s="3">
        <v>45313</v>
      </c>
      <c r="X4" s="3">
        <v>45314</v>
      </c>
      <c r="Y4" s="3">
        <v>45315</v>
      </c>
      <c r="Z4" s="3">
        <v>45316</v>
      </c>
      <c r="AA4" s="3">
        <v>45317</v>
      </c>
      <c r="AB4" s="3">
        <v>45318</v>
      </c>
      <c r="AC4" s="3">
        <v>45319</v>
      </c>
      <c r="AD4" s="3">
        <v>45320</v>
      </c>
      <c r="AE4" s="15">
        <v>45321</v>
      </c>
      <c r="AF4" s="3">
        <v>45322</v>
      </c>
    </row>
    <row r="5" spans="1:32" ht="15" customHeight="1" x14ac:dyDescent="0.25">
      <c r="A5" s="2" t="s">
        <v>0</v>
      </c>
      <c r="B5" s="85" t="s">
        <v>13</v>
      </c>
      <c r="C5" s="80" t="s">
        <v>23</v>
      </c>
      <c r="D5" s="70" t="s">
        <v>26</v>
      </c>
      <c r="E5" s="80" t="s">
        <v>27</v>
      </c>
      <c r="F5" s="70" t="s">
        <v>14</v>
      </c>
      <c r="G5" s="80" t="s">
        <v>28</v>
      </c>
      <c r="H5" s="70" t="s">
        <v>29</v>
      </c>
      <c r="I5" s="80" t="s">
        <v>30</v>
      </c>
      <c r="J5" s="70" t="s">
        <v>31</v>
      </c>
      <c r="K5" s="80" t="s">
        <v>32</v>
      </c>
      <c r="L5" s="70" t="s">
        <v>33</v>
      </c>
      <c r="M5" s="80" t="s">
        <v>34</v>
      </c>
      <c r="N5" s="70" t="s">
        <v>35</v>
      </c>
      <c r="O5" s="80" t="s">
        <v>29</v>
      </c>
      <c r="P5" s="70" t="s">
        <v>36</v>
      </c>
      <c r="Q5" s="80" t="s">
        <v>37</v>
      </c>
      <c r="R5" s="70" t="s">
        <v>38</v>
      </c>
      <c r="S5" s="80" t="s">
        <v>39</v>
      </c>
      <c r="T5" s="70" t="s">
        <v>40</v>
      </c>
      <c r="U5" s="80" t="s">
        <v>41</v>
      </c>
      <c r="V5" s="70" t="s">
        <v>29</v>
      </c>
      <c r="W5" s="83" t="s">
        <v>11</v>
      </c>
      <c r="X5" s="70" t="s">
        <v>64</v>
      </c>
      <c r="Y5" s="80" t="s">
        <v>42</v>
      </c>
      <c r="Z5" s="70" t="s">
        <v>43</v>
      </c>
      <c r="AA5" s="76" t="s">
        <v>44</v>
      </c>
      <c r="AB5" s="70" t="s">
        <v>65</v>
      </c>
      <c r="AC5" s="78" t="s">
        <v>29</v>
      </c>
      <c r="AD5" s="70" t="s">
        <v>66</v>
      </c>
      <c r="AE5" s="80" t="s">
        <v>19</v>
      </c>
      <c r="AF5" s="70" t="s">
        <v>17</v>
      </c>
    </row>
    <row r="6" spans="1:32" x14ac:dyDescent="0.25">
      <c r="A6" s="1" t="s">
        <v>1</v>
      </c>
      <c r="B6" s="85"/>
      <c r="C6" s="81"/>
      <c r="D6" s="70"/>
      <c r="E6" s="81"/>
      <c r="F6" s="70"/>
      <c r="G6" s="81"/>
      <c r="H6" s="70"/>
      <c r="I6" s="81"/>
      <c r="J6" s="70"/>
      <c r="K6" s="81"/>
      <c r="L6" s="70"/>
      <c r="M6" s="81"/>
      <c r="N6" s="70"/>
      <c r="O6" s="81"/>
      <c r="P6" s="70"/>
      <c r="Q6" s="81"/>
      <c r="R6" s="70"/>
      <c r="S6" s="81"/>
      <c r="T6" s="70"/>
      <c r="U6" s="81"/>
      <c r="V6" s="70"/>
      <c r="W6" s="84"/>
      <c r="X6" s="70"/>
      <c r="Y6" s="81"/>
      <c r="Z6" s="70"/>
      <c r="AA6" s="77"/>
      <c r="AB6" s="70"/>
      <c r="AC6" s="79"/>
      <c r="AD6" s="70"/>
      <c r="AE6" s="81"/>
      <c r="AF6" s="70"/>
    </row>
    <row r="7" spans="1:32" x14ac:dyDescent="0.25">
      <c r="A7" s="6" t="s">
        <v>2</v>
      </c>
      <c r="B7" s="86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2"/>
      <c r="U7" s="81"/>
      <c r="V7" s="82"/>
      <c r="W7" s="84"/>
      <c r="X7" s="82"/>
      <c r="Y7" s="81"/>
      <c r="Z7" s="82"/>
      <c r="AA7" s="77"/>
      <c r="AB7" s="82"/>
      <c r="AC7" s="79"/>
      <c r="AD7" s="82"/>
      <c r="AE7" s="81"/>
      <c r="AF7" s="82"/>
    </row>
    <row r="8" spans="1:32" x14ac:dyDescent="0.25">
      <c r="A8" s="7" t="s">
        <v>10</v>
      </c>
      <c r="B8" s="11">
        <v>0.25</v>
      </c>
      <c r="C8" s="11">
        <v>0.33333333333333331</v>
      </c>
      <c r="D8" s="11">
        <v>0.33333333333333331</v>
      </c>
      <c r="E8" s="11">
        <v>0.33333333333333331</v>
      </c>
      <c r="F8" s="11">
        <v>0.40625</v>
      </c>
      <c r="G8" s="11">
        <v>0.33333333333333331</v>
      </c>
      <c r="H8" s="11"/>
      <c r="I8" s="11">
        <v>0.33333333333333331</v>
      </c>
      <c r="J8" s="11">
        <v>0.33333333333333331</v>
      </c>
      <c r="K8" s="11">
        <v>0.33333333333333331</v>
      </c>
      <c r="L8" s="11">
        <v>0.33333333333333331</v>
      </c>
      <c r="M8" s="11">
        <v>0.33333333333333331</v>
      </c>
      <c r="N8" s="11">
        <v>0.31944444444444448</v>
      </c>
      <c r="O8" s="11"/>
      <c r="P8" s="11">
        <v>0.33333333333333331</v>
      </c>
      <c r="Q8" s="11">
        <v>0.33333333333333331</v>
      </c>
      <c r="R8" s="11">
        <v>0.33333333333333331</v>
      </c>
      <c r="S8" s="11">
        <v>0.33333333333333331</v>
      </c>
      <c r="T8" s="11">
        <v>0.33333333333333331</v>
      </c>
      <c r="U8" s="11">
        <v>0.33333333333333331</v>
      </c>
      <c r="V8" s="11"/>
      <c r="W8" s="11">
        <v>0.33333333333333331</v>
      </c>
      <c r="X8" s="20">
        <v>0.33333333333333331</v>
      </c>
      <c r="Y8" s="20">
        <v>0.33333333333333331</v>
      </c>
      <c r="Z8" s="20">
        <v>0.33333333333333331</v>
      </c>
      <c r="AA8" s="20">
        <v>0.33333333333333331</v>
      </c>
      <c r="AB8" s="20">
        <v>0.33333333333333331</v>
      </c>
      <c r="AC8" s="20"/>
      <c r="AD8" s="20">
        <v>0.33333333333333331</v>
      </c>
      <c r="AE8" s="19">
        <v>0.33333333333333331</v>
      </c>
      <c r="AF8" s="11">
        <v>0.33333333333333331</v>
      </c>
    </row>
    <row r="9" spans="1:32" x14ac:dyDescent="0.25">
      <c r="A9" s="27" t="s">
        <v>58</v>
      </c>
      <c r="B9" s="23" t="s">
        <v>67</v>
      </c>
      <c r="C9" s="23" t="s">
        <v>67</v>
      </c>
      <c r="D9" s="23" t="s">
        <v>67</v>
      </c>
      <c r="E9" s="23" t="s">
        <v>67</v>
      </c>
      <c r="F9" s="23" t="s">
        <v>67</v>
      </c>
      <c r="G9" s="23" t="s">
        <v>68</v>
      </c>
      <c r="H9" s="23"/>
      <c r="I9" s="23" t="s">
        <v>67</v>
      </c>
      <c r="J9" s="23" t="s">
        <v>67</v>
      </c>
      <c r="K9" s="23" t="s">
        <v>68</v>
      </c>
      <c r="L9" s="23" t="s">
        <v>67</v>
      </c>
      <c r="M9" s="23" t="s">
        <v>67</v>
      </c>
      <c r="N9" s="23" t="s">
        <v>67</v>
      </c>
      <c r="O9" s="23"/>
      <c r="P9" s="23" t="s">
        <v>67</v>
      </c>
      <c r="Q9" s="23" t="s">
        <v>67</v>
      </c>
      <c r="R9" s="23" t="s">
        <v>67</v>
      </c>
      <c r="S9" s="23" t="s">
        <v>68</v>
      </c>
      <c r="T9" s="23" t="s">
        <v>67</v>
      </c>
      <c r="U9" s="23" t="s">
        <v>67</v>
      </c>
      <c r="V9" s="23"/>
      <c r="W9" s="23" t="s">
        <v>68</v>
      </c>
      <c r="X9" s="23" t="s">
        <v>68</v>
      </c>
      <c r="Y9" s="23" t="s">
        <v>67</v>
      </c>
      <c r="Z9" s="23" t="s">
        <v>67</v>
      </c>
      <c r="AA9" s="23" t="s">
        <v>67</v>
      </c>
      <c r="AB9" s="23" t="s">
        <v>67</v>
      </c>
      <c r="AC9" s="23"/>
      <c r="AD9" s="23" t="s">
        <v>68</v>
      </c>
      <c r="AE9" s="24" t="s">
        <v>67</v>
      </c>
      <c r="AF9" s="23" t="s">
        <v>67</v>
      </c>
    </row>
    <row r="10" spans="1:32" x14ac:dyDescent="0.25">
      <c r="A10" s="21" t="s">
        <v>15</v>
      </c>
      <c r="B10" s="13">
        <v>0.25</v>
      </c>
      <c r="C10" s="14"/>
      <c r="D10" s="14"/>
      <c r="E10" s="14"/>
      <c r="F10" s="13">
        <v>7.2916666666666671E-2</v>
      </c>
      <c r="G10" s="14"/>
      <c r="H10" s="14"/>
      <c r="I10" s="14"/>
      <c r="J10" s="14"/>
      <c r="K10" s="14"/>
      <c r="L10" s="14"/>
      <c r="M10" s="14"/>
      <c r="N10" s="13">
        <v>6.9444444444444434E-2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7"/>
      <c r="AF10" s="14"/>
    </row>
    <row r="11" spans="1:32" ht="30" customHeight="1" x14ac:dyDescent="0.25">
      <c r="A11" s="22" t="s">
        <v>69</v>
      </c>
      <c r="B11" s="25" t="s">
        <v>70</v>
      </c>
    </row>
    <row r="12" spans="1:32" x14ac:dyDescent="0.25">
      <c r="A12" s="7" t="s">
        <v>71</v>
      </c>
      <c r="B12" s="26">
        <v>0.3923611111111111</v>
      </c>
    </row>
    <row r="16" spans="1:32" x14ac:dyDescent="0.25">
      <c r="A16" s="4" t="s">
        <v>3</v>
      </c>
      <c r="B16" s="71" t="s">
        <v>9</v>
      </c>
      <c r="C16" s="68" t="s">
        <v>22</v>
      </c>
      <c r="D16" s="70" t="s">
        <v>26</v>
      </c>
      <c r="E16" s="68" t="s">
        <v>24</v>
      </c>
      <c r="F16" s="72" t="s">
        <v>16</v>
      </c>
      <c r="G16" s="68" t="s">
        <v>25</v>
      </c>
      <c r="H16" s="71" t="s">
        <v>29</v>
      </c>
      <c r="I16" s="68" t="s">
        <v>45</v>
      </c>
      <c r="J16" s="70" t="s">
        <v>46</v>
      </c>
      <c r="K16" s="68" t="s">
        <v>47</v>
      </c>
      <c r="L16" s="70" t="s">
        <v>48</v>
      </c>
      <c r="M16" s="68" t="s">
        <v>49</v>
      </c>
      <c r="N16" s="70" t="s">
        <v>21</v>
      </c>
      <c r="O16" s="69" t="s">
        <v>29</v>
      </c>
      <c r="P16" s="70" t="s">
        <v>50</v>
      </c>
      <c r="Q16" s="68" t="s">
        <v>51</v>
      </c>
      <c r="R16" s="70" t="s">
        <v>52</v>
      </c>
      <c r="S16" s="68" t="s">
        <v>53</v>
      </c>
      <c r="T16" s="70" t="s">
        <v>54</v>
      </c>
      <c r="U16" s="68" t="s">
        <v>55</v>
      </c>
      <c r="V16" s="71" t="s">
        <v>29</v>
      </c>
      <c r="W16" s="67" t="s">
        <v>12</v>
      </c>
      <c r="X16" s="70" t="s">
        <v>56</v>
      </c>
      <c r="Y16" s="68" t="s">
        <v>57</v>
      </c>
      <c r="Z16" s="70" t="s">
        <v>59</v>
      </c>
      <c r="AA16" s="68" t="s">
        <v>60</v>
      </c>
      <c r="AB16" s="70" t="s">
        <v>61</v>
      </c>
      <c r="AC16" s="68" t="s">
        <v>62</v>
      </c>
      <c r="AD16" s="70" t="s">
        <v>63</v>
      </c>
      <c r="AE16" s="68" t="s">
        <v>20</v>
      </c>
      <c r="AF16" s="70" t="s">
        <v>18</v>
      </c>
    </row>
    <row r="17" spans="1:32" x14ac:dyDescent="0.25">
      <c r="A17" s="5" t="s">
        <v>4</v>
      </c>
      <c r="B17" s="71"/>
      <c r="C17" s="68"/>
      <c r="D17" s="70"/>
      <c r="E17" s="68"/>
      <c r="F17" s="73"/>
      <c r="G17" s="68"/>
      <c r="H17" s="71"/>
      <c r="I17" s="68"/>
      <c r="J17" s="70"/>
      <c r="K17" s="68"/>
      <c r="L17" s="70"/>
      <c r="M17" s="68"/>
      <c r="N17" s="70"/>
      <c r="O17" s="69"/>
      <c r="P17" s="70"/>
      <c r="Q17" s="68"/>
      <c r="R17" s="70"/>
      <c r="S17" s="68"/>
      <c r="T17" s="70"/>
      <c r="U17" s="68"/>
      <c r="V17" s="71"/>
      <c r="W17" s="67"/>
      <c r="X17" s="70"/>
      <c r="Y17" s="68"/>
      <c r="Z17" s="70"/>
      <c r="AA17" s="68"/>
      <c r="AB17" s="70"/>
      <c r="AC17" s="68"/>
      <c r="AD17" s="70"/>
      <c r="AE17" s="75"/>
      <c r="AF17" s="74"/>
    </row>
    <row r="18" spans="1:32" x14ac:dyDescent="0.25">
      <c r="A18" s="5" t="s">
        <v>5</v>
      </c>
      <c r="B18" s="71"/>
      <c r="C18" s="68"/>
      <c r="D18" s="70"/>
      <c r="E18" s="68"/>
      <c r="F18" s="73"/>
      <c r="G18" s="68"/>
      <c r="H18" s="71"/>
      <c r="I18" s="68"/>
      <c r="J18" s="70"/>
      <c r="K18" s="68"/>
      <c r="L18" s="70"/>
      <c r="M18" s="68"/>
      <c r="N18" s="70"/>
      <c r="O18" s="69"/>
      <c r="P18" s="70"/>
      <c r="Q18" s="68"/>
      <c r="R18" s="70"/>
      <c r="S18" s="68"/>
      <c r="T18" s="70"/>
      <c r="U18" s="68"/>
      <c r="V18" s="71"/>
      <c r="W18" s="67"/>
      <c r="X18" s="70"/>
      <c r="Y18" s="68"/>
      <c r="Z18" s="70"/>
      <c r="AA18" s="68"/>
      <c r="AB18" s="70"/>
      <c r="AC18" s="68"/>
      <c r="AD18" s="70"/>
      <c r="AE18" s="75"/>
      <c r="AF18" s="74"/>
    </row>
    <row r="19" spans="1:32" x14ac:dyDescent="0.25">
      <c r="A19" s="5" t="s">
        <v>6</v>
      </c>
      <c r="B19" s="71"/>
      <c r="C19" s="68"/>
      <c r="D19" s="70"/>
      <c r="E19" s="68"/>
      <c r="F19" s="73"/>
      <c r="G19" s="68"/>
      <c r="H19" s="71"/>
      <c r="I19" s="68"/>
      <c r="J19" s="70"/>
      <c r="K19" s="68"/>
      <c r="L19" s="70"/>
      <c r="M19" s="68"/>
      <c r="N19" s="70"/>
      <c r="O19" s="69"/>
      <c r="P19" s="70"/>
      <c r="Q19" s="68"/>
      <c r="R19" s="70"/>
      <c r="S19" s="68"/>
      <c r="T19" s="70"/>
      <c r="U19" s="68"/>
      <c r="V19" s="71"/>
      <c r="W19" s="67"/>
      <c r="X19" s="70"/>
      <c r="Y19" s="68"/>
      <c r="Z19" s="70"/>
      <c r="AA19" s="68"/>
      <c r="AB19" s="70"/>
      <c r="AC19" s="68"/>
      <c r="AD19" s="70"/>
      <c r="AE19" s="75"/>
      <c r="AF19" s="74"/>
    </row>
    <row r="20" spans="1:32" x14ac:dyDescent="0.25">
      <c r="A20" s="8" t="s">
        <v>7</v>
      </c>
      <c r="B20" s="71"/>
      <c r="C20" s="68"/>
      <c r="D20" s="70"/>
      <c r="E20" s="68"/>
      <c r="F20" s="73"/>
      <c r="G20" s="68"/>
      <c r="H20" s="71"/>
      <c r="I20" s="68"/>
      <c r="J20" s="70"/>
      <c r="K20" s="68"/>
      <c r="L20" s="70"/>
      <c r="M20" s="68"/>
      <c r="N20" s="70"/>
      <c r="O20" s="69"/>
      <c r="P20" s="70"/>
      <c r="Q20" s="68"/>
      <c r="R20" s="70"/>
      <c r="S20" s="68"/>
      <c r="T20" s="70"/>
      <c r="U20" s="68"/>
      <c r="V20" s="71"/>
      <c r="W20" s="67"/>
      <c r="X20" s="70"/>
      <c r="Y20" s="68"/>
      <c r="Z20" s="70"/>
      <c r="AA20" s="68"/>
      <c r="AB20" s="70"/>
      <c r="AC20" s="68"/>
      <c r="AD20" s="70"/>
      <c r="AE20" s="75"/>
      <c r="AF20" s="74"/>
    </row>
    <row r="21" spans="1:32" x14ac:dyDescent="0.25">
      <c r="A21" s="9" t="s">
        <v>10</v>
      </c>
      <c r="B21" s="12"/>
      <c r="C21" s="11">
        <v>0.33333333333333331</v>
      </c>
      <c r="D21" s="11">
        <v>0.33333333333333331</v>
      </c>
      <c r="E21" s="11">
        <v>0.33333333333333331</v>
      </c>
      <c r="F21" s="11">
        <v>0.40625</v>
      </c>
      <c r="G21" s="11">
        <v>0.33333333333333331</v>
      </c>
      <c r="H21" s="11"/>
      <c r="I21" s="11">
        <v>0.33333333333333331</v>
      </c>
      <c r="J21" s="11">
        <v>0.33333333333333331</v>
      </c>
      <c r="K21" s="11">
        <v>0.33333333333333331</v>
      </c>
      <c r="L21" s="11">
        <v>0.33333333333333331</v>
      </c>
      <c r="M21" s="11">
        <v>0.33333333333333331</v>
      </c>
      <c r="N21" s="11">
        <v>0.33333333333333331</v>
      </c>
      <c r="O21" s="11"/>
      <c r="P21" s="11">
        <v>0.33333333333333331</v>
      </c>
      <c r="Q21" s="11">
        <v>0.33333333333333331</v>
      </c>
      <c r="R21" s="11">
        <v>0.33333333333333331</v>
      </c>
      <c r="S21" s="11">
        <v>0.33333333333333331</v>
      </c>
      <c r="T21" s="11">
        <v>0.33333333333333331</v>
      </c>
      <c r="U21" s="11">
        <v>0.33333333333333331</v>
      </c>
      <c r="V21" s="11"/>
      <c r="W21" s="11">
        <v>0.33333333333333331</v>
      </c>
      <c r="X21" s="11">
        <v>0.33333333333333331</v>
      </c>
      <c r="Y21" s="11">
        <v>0.375</v>
      </c>
      <c r="Z21" s="11">
        <v>0.33333333333333331</v>
      </c>
      <c r="AA21" s="11">
        <v>0.33333333333333331</v>
      </c>
      <c r="AB21" s="11">
        <v>0.33333333333333331</v>
      </c>
      <c r="AC21" s="11">
        <v>0.33333333333333331</v>
      </c>
      <c r="AD21" s="11">
        <v>0.33333333333333331</v>
      </c>
      <c r="AE21" s="19">
        <v>0.33333333333333331</v>
      </c>
      <c r="AF21" s="11">
        <v>0.33333333333333331</v>
      </c>
    </row>
    <row r="22" spans="1:32" x14ac:dyDescent="0.25">
      <c r="A22" s="28" t="s">
        <v>58</v>
      </c>
      <c r="B22" s="7"/>
      <c r="C22" s="23" t="s">
        <v>67</v>
      </c>
      <c r="D22" s="23" t="s">
        <v>67</v>
      </c>
      <c r="E22" s="23" t="s">
        <v>67</v>
      </c>
      <c r="F22" s="23" t="s">
        <v>67</v>
      </c>
      <c r="G22" s="23" t="s">
        <v>67</v>
      </c>
      <c r="H22" s="23"/>
      <c r="I22" s="23" t="s">
        <v>67</v>
      </c>
      <c r="J22" s="23" t="s">
        <v>67</v>
      </c>
      <c r="K22" s="23" t="s">
        <v>68</v>
      </c>
      <c r="L22" s="23" t="s">
        <v>67</v>
      </c>
      <c r="M22" s="23" t="s">
        <v>67</v>
      </c>
      <c r="N22" s="23" t="s">
        <v>67</v>
      </c>
      <c r="O22" s="23"/>
      <c r="P22" s="23" t="s">
        <v>67</v>
      </c>
      <c r="Q22" s="23" t="s">
        <v>68</v>
      </c>
      <c r="R22" s="23" t="s">
        <v>68</v>
      </c>
      <c r="S22" s="23" t="s">
        <v>67</v>
      </c>
      <c r="T22" s="23" t="s">
        <v>68</v>
      </c>
      <c r="U22" s="23" t="s">
        <v>67</v>
      </c>
      <c r="V22" s="23"/>
      <c r="W22" s="23" t="s">
        <v>67</v>
      </c>
      <c r="X22" s="23" t="s">
        <v>67</v>
      </c>
      <c r="Y22" s="23" t="s">
        <v>67</v>
      </c>
      <c r="Z22" s="23" t="s">
        <v>67</v>
      </c>
      <c r="AA22" s="23" t="s">
        <v>67</v>
      </c>
      <c r="AB22" s="23" t="s">
        <v>68</v>
      </c>
      <c r="AC22" s="23" t="s">
        <v>67</v>
      </c>
      <c r="AD22" s="23" t="s">
        <v>67</v>
      </c>
      <c r="AE22" s="24" t="s">
        <v>67</v>
      </c>
      <c r="AF22" s="23" t="s">
        <v>67</v>
      </c>
    </row>
    <row r="23" spans="1:32" x14ac:dyDescent="0.25">
      <c r="A23" s="10" t="s">
        <v>15</v>
      </c>
      <c r="B23" s="14"/>
      <c r="C23" s="14"/>
      <c r="D23" s="14"/>
      <c r="E23" s="14"/>
      <c r="F23" s="13">
        <v>7.2916666666666671E-2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3">
        <v>4.1666666666666664E-2</v>
      </c>
      <c r="Z23" s="14"/>
      <c r="AA23" s="14"/>
      <c r="AB23" s="14"/>
      <c r="AC23" s="14"/>
      <c r="AD23" s="14"/>
      <c r="AE23" s="17"/>
      <c r="AF23" s="14"/>
    </row>
    <row r="24" spans="1:32" ht="30" x14ac:dyDescent="0.25">
      <c r="A24" s="22" t="s">
        <v>69</v>
      </c>
      <c r="B24" s="25" t="s">
        <v>72</v>
      </c>
    </row>
    <row r="25" spans="1:32" x14ac:dyDescent="0.25">
      <c r="A25" s="7" t="s">
        <v>71</v>
      </c>
      <c r="B25" s="26">
        <v>0.11458333333333333</v>
      </c>
    </row>
    <row r="27" spans="1:32" x14ac:dyDescent="0.25">
      <c r="A27" s="29" t="s">
        <v>73</v>
      </c>
      <c r="C27" s="30" t="s">
        <v>77</v>
      </c>
    </row>
    <row r="28" spans="1:32" x14ac:dyDescent="0.25">
      <c r="A28" s="87" t="s">
        <v>74</v>
      </c>
      <c r="B28" s="87"/>
      <c r="C28" s="31">
        <v>1</v>
      </c>
    </row>
    <row r="29" spans="1:32" x14ac:dyDescent="0.25">
      <c r="A29" s="87" t="s">
        <v>75</v>
      </c>
      <c r="B29" s="87"/>
      <c r="C29" s="31">
        <v>1</v>
      </c>
    </row>
    <row r="30" spans="1:32" x14ac:dyDescent="0.25">
      <c r="A30" s="87" t="s">
        <v>76</v>
      </c>
      <c r="B30" s="87"/>
      <c r="C30" s="32">
        <v>0.6</v>
      </c>
    </row>
    <row r="31" spans="1:32" x14ac:dyDescent="0.25">
      <c r="A31" s="87" t="s">
        <v>78</v>
      </c>
      <c r="B31" s="87"/>
      <c r="C31" s="31">
        <v>1</v>
      </c>
    </row>
    <row r="32" spans="1:32" x14ac:dyDescent="0.25">
      <c r="A32" s="87" t="s">
        <v>79</v>
      </c>
      <c r="B32" s="87"/>
      <c r="C32" s="32">
        <v>0.6</v>
      </c>
    </row>
    <row r="33" spans="1:31" x14ac:dyDescent="0.25">
      <c r="A33" s="87" t="s">
        <v>80</v>
      </c>
      <c r="B33" s="87"/>
      <c r="C33" s="32">
        <v>0.8</v>
      </c>
    </row>
    <row r="34" spans="1:31" ht="29.45" customHeight="1" x14ac:dyDescent="0.25">
      <c r="A34" s="88" t="s">
        <v>81</v>
      </c>
      <c r="B34" s="88"/>
      <c r="AE34" s="18"/>
    </row>
    <row r="35" spans="1:31" x14ac:dyDescent="0.25">
      <c r="A35" s="89" t="s">
        <v>82</v>
      </c>
      <c r="B35" s="89"/>
    </row>
  </sheetData>
  <mergeCells count="70">
    <mergeCell ref="A33:B33"/>
    <mergeCell ref="A34:B34"/>
    <mergeCell ref="A35:B35"/>
    <mergeCell ref="A29:B29"/>
    <mergeCell ref="A28:B28"/>
    <mergeCell ref="A30:B30"/>
    <mergeCell ref="A31:B31"/>
    <mergeCell ref="A32:B32"/>
    <mergeCell ref="B5:B7"/>
    <mergeCell ref="B16:B20"/>
    <mergeCell ref="C5:C7"/>
    <mergeCell ref="C16:C20"/>
    <mergeCell ref="D5:D7"/>
    <mergeCell ref="D16:D20"/>
    <mergeCell ref="X5:X7"/>
    <mergeCell ref="F5:F7"/>
    <mergeCell ref="H5:H7"/>
    <mergeCell ref="J5:J7"/>
    <mergeCell ref="L5:L7"/>
    <mergeCell ref="N5:N7"/>
    <mergeCell ref="AF5:AF7"/>
    <mergeCell ref="E5:E7"/>
    <mergeCell ref="G5:G7"/>
    <mergeCell ref="I5:I7"/>
    <mergeCell ref="K5:K7"/>
    <mergeCell ref="M5:M7"/>
    <mergeCell ref="O5:O7"/>
    <mergeCell ref="Q5:Q7"/>
    <mergeCell ref="S5:S7"/>
    <mergeCell ref="U5:U7"/>
    <mergeCell ref="W5:W7"/>
    <mergeCell ref="Y5:Y7"/>
    <mergeCell ref="P5:P7"/>
    <mergeCell ref="R5:R7"/>
    <mergeCell ref="T5:T7"/>
    <mergeCell ref="V5:V7"/>
    <mergeCell ref="AA5:AA7"/>
    <mergeCell ref="AC5:AC7"/>
    <mergeCell ref="AE5:AE7"/>
    <mergeCell ref="Z5:Z7"/>
    <mergeCell ref="AB5:AB7"/>
    <mergeCell ref="AD5:AD7"/>
    <mergeCell ref="X16:X20"/>
    <mergeCell ref="Z16:Z20"/>
    <mergeCell ref="AB16:AB20"/>
    <mergeCell ref="AD16:AD20"/>
    <mergeCell ref="AF16:AF20"/>
    <mergeCell ref="AA16:AA20"/>
    <mergeCell ref="AC16:AC20"/>
    <mergeCell ref="AE16:AE20"/>
    <mergeCell ref="Y16:Y20"/>
    <mergeCell ref="F16:F20"/>
    <mergeCell ref="H16:H20"/>
    <mergeCell ref="J16:J20"/>
    <mergeCell ref="L16:L20"/>
    <mergeCell ref="E16:E20"/>
    <mergeCell ref="G16:G20"/>
    <mergeCell ref="I16:I20"/>
    <mergeCell ref="K16:K20"/>
    <mergeCell ref="W16:W20"/>
    <mergeCell ref="M16:M20"/>
    <mergeCell ref="O16:O20"/>
    <mergeCell ref="Q16:Q20"/>
    <mergeCell ref="S16:S20"/>
    <mergeCell ref="U16:U20"/>
    <mergeCell ref="N16:N20"/>
    <mergeCell ref="P16:P20"/>
    <mergeCell ref="R16:R20"/>
    <mergeCell ref="T16:T20"/>
    <mergeCell ref="V16:V2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D40"/>
  <sheetViews>
    <sheetView topLeftCell="A25" zoomScale="90" zoomScaleNormal="90" workbookViewId="0">
      <pane xSplit="1" topLeftCell="B1" activePane="topRight" state="frozen"/>
      <selection activeCell="A22" sqref="A22"/>
      <selection pane="topRight" activeCell="F40" sqref="F40"/>
    </sheetView>
  </sheetViews>
  <sheetFormatPr baseColWidth="10" defaultRowHeight="15" x14ac:dyDescent="0.25"/>
  <cols>
    <col min="1" max="1" width="32.7109375" customWidth="1"/>
    <col min="2" max="2" width="24.7109375" customWidth="1"/>
    <col min="3" max="30" width="20.7109375" customWidth="1"/>
  </cols>
  <sheetData>
    <row r="4" spans="1:30" x14ac:dyDescent="0.25">
      <c r="A4" s="49" t="s">
        <v>8</v>
      </c>
      <c r="B4" s="3">
        <v>45323</v>
      </c>
      <c r="C4" s="3">
        <v>45324</v>
      </c>
      <c r="D4" s="3">
        <v>45325</v>
      </c>
      <c r="E4" s="3">
        <v>45326</v>
      </c>
      <c r="F4" s="3">
        <v>45327</v>
      </c>
      <c r="G4" s="3">
        <v>45328</v>
      </c>
      <c r="H4" s="3">
        <v>45329</v>
      </c>
      <c r="I4" s="3">
        <v>45330</v>
      </c>
      <c r="J4" s="3">
        <v>45331</v>
      </c>
      <c r="K4" s="3">
        <v>45332</v>
      </c>
      <c r="L4" s="3">
        <v>45333</v>
      </c>
      <c r="M4" s="3">
        <v>45334</v>
      </c>
      <c r="N4" s="3">
        <v>45335</v>
      </c>
      <c r="O4" s="3">
        <v>45336</v>
      </c>
      <c r="P4" s="3">
        <v>45337</v>
      </c>
      <c r="Q4" s="3">
        <v>45338</v>
      </c>
      <c r="R4" s="3">
        <v>45339</v>
      </c>
      <c r="S4" s="3">
        <v>45340</v>
      </c>
      <c r="T4" s="3">
        <v>45341</v>
      </c>
      <c r="U4" s="3">
        <v>45342</v>
      </c>
      <c r="V4" s="3">
        <v>45343</v>
      </c>
      <c r="W4" s="3">
        <v>45344</v>
      </c>
      <c r="X4" s="3">
        <v>45345</v>
      </c>
      <c r="Y4" s="3">
        <v>45346</v>
      </c>
      <c r="Z4" s="3">
        <v>45347</v>
      </c>
      <c r="AA4" s="3">
        <v>45348</v>
      </c>
      <c r="AB4" s="3">
        <v>45349</v>
      </c>
      <c r="AC4" s="3">
        <v>45350</v>
      </c>
      <c r="AD4" s="3">
        <v>45351</v>
      </c>
    </row>
    <row r="5" spans="1:30" ht="15" customHeight="1" x14ac:dyDescent="0.25">
      <c r="A5" s="2" t="s">
        <v>0</v>
      </c>
      <c r="B5" s="102" t="s">
        <v>143</v>
      </c>
      <c r="C5" s="80" t="s">
        <v>119</v>
      </c>
      <c r="D5" s="70" t="s">
        <v>120</v>
      </c>
      <c r="E5" s="98" t="s">
        <v>121</v>
      </c>
      <c r="F5" s="70" t="s">
        <v>123</v>
      </c>
      <c r="G5" s="80" t="s">
        <v>124</v>
      </c>
      <c r="H5" s="70" t="s">
        <v>125</v>
      </c>
      <c r="I5" s="80" t="s">
        <v>126</v>
      </c>
      <c r="J5" s="70" t="s">
        <v>127</v>
      </c>
      <c r="K5" s="80" t="s">
        <v>128</v>
      </c>
      <c r="L5" s="100" t="s">
        <v>29</v>
      </c>
      <c r="M5" s="98" t="s">
        <v>92</v>
      </c>
      <c r="N5" s="100" t="s">
        <v>93</v>
      </c>
      <c r="O5" s="80" t="s">
        <v>129</v>
      </c>
      <c r="P5" s="70" t="s">
        <v>130</v>
      </c>
      <c r="Q5" s="80" t="s">
        <v>131</v>
      </c>
      <c r="R5" s="70" t="s">
        <v>132</v>
      </c>
      <c r="S5" s="98" t="s">
        <v>29</v>
      </c>
      <c r="T5" s="70" t="s">
        <v>134</v>
      </c>
      <c r="U5" s="80" t="s">
        <v>133</v>
      </c>
      <c r="V5" s="70" t="s">
        <v>135</v>
      </c>
      <c r="W5" s="83" t="s">
        <v>137</v>
      </c>
      <c r="X5" s="70" t="s">
        <v>136</v>
      </c>
      <c r="Y5" s="80" t="s">
        <v>138</v>
      </c>
      <c r="Z5" s="100" t="s">
        <v>139</v>
      </c>
      <c r="AA5" s="80" t="s">
        <v>140</v>
      </c>
      <c r="AB5" s="70" t="s">
        <v>141</v>
      </c>
      <c r="AC5" s="80" t="s">
        <v>102</v>
      </c>
      <c r="AD5" s="70" t="s">
        <v>142</v>
      </c>
    </row>
    <row r="6" spans="1:30" x14ac:dyDescent="0.25">
      <c r="A6" s="1" t="s">
        <v>1</v>
      </c>
      <c r="B6" s="102"/>
      <c r="C6" s="81"/>
      <c r="D6" s="70"/>
      <c r="E6" s="99"/>
      <c r="F6" s="70"/>
      <c r="G6" s="81"/>
      <c r="H6" s="70"/>
      <c r="I6" s="81"/>
      <c r="J6" s="70"/>
      <c r="K6" s="81"/>
      <c r="L6" s="100"/>
      <c r="M6" s="99"/>
      <c r="N6" s="100"/>
      <c r="O6" s="81"/>
      <c r="P6" s="70"/>
      <c r="Q6" s="81"/>
      <c r="R6" s="70"/>
      <c r="S6" s="99"/>
      <c r="T6" s="70"/>
      <c r="U6" s="81"/>
      <c r="V6" s="70"/>
      <c r="W6" s="84"/>
      <c r="X6" s="70"/>
      <c r="Y6" s="81"/>
      <c r="Z6" s="100"/>
      <c r="AA6" s="81"/>
      <c r="AB6" s="70"/>
      <c r="AC6" s="81"/>
      <c r="AD6" s="70"/>
    </row>
    <row r="7" spans="1:30" x14ac:dyDescent="0.25">
      <c r="A7" s="6" t="s">
        <v>2</v>
      </c>
      <c r="B7" s="103"/>
      <c r="C7" s="81"/>
      <c r="D7" s="82"/>
      <c r="E7" s="99"/>
      <c r="F7" s="82"/>
      <c r="G7" s="81"/>
      <c r="H7" s="82"/>
      <c r="I7" s="81"/>
      <c r="J7" s="82"/>
      <c r="K7" s="81"/>
      <c r="L7" s="101"/>
      <c r="M7" s="99"/>
      <c r="N7" s="101"/>
      <c r="O7" s="81"/>
      <c r="P7" s="82"/>
      <c r="Q7" s="81"/>
      <c r="R7" s="82"/>
      <c r="S7" s="99"/>
      <c r="T7" s="82"/>
      <c r="U7" s="81"/>
      <c r="V7" s="82"/>
      <c r="W7" s="84"/>
      <c r="X7" s="82"/>
      <c r="Y7" s="81"/>
      <c r="Z7" s="101"/>
      <c r="AA7" s="81"/>
      <c r="AB7" s="82"/>
      <c r="AC7" s="81"/>
      <c r="AD7" s="82"/>
    </row>
    <row r="8" spans="1:30" x14ac:dyDescent="0.25">
      <c r="A8" s="7" t="s">
        <v>10</v>
      </c>
      <c r="B8" s="55">
        <v>0.33333333333333331</v>
      </c>
      <c r="C8" s="55">
        <v>0.33333333333333331</v>
      </c>
      <c r="D8" s="55">
        <v>0.3125</v>
      </c>
      <c r="E8" s="55">
        <v>0.125</v>
      </c>
      <c r="F8" s="55">
        <v>0.39583333333333331</v>
      </c>
      <c r="G8" s="55">
        <v>0.33333333333333331</v>
      </c>
      <c r="H8" s="55">
        <v>0.33333333333333331</v>
      </c>
      <c r="I8" s="55">
        <v>0.39583333333333331</v>
      </c>
      <c r="J8" s="55">
        <v>0.33333333333333331</v>
      </c>
      <c r="K8" s="55">
        <v>0.25</v>
      </c>
      <c r="L8" s="55"/>
      <c r="M8" s="55"/>
      <c r="N8" s="55"/>
      <c r="O8" s="55">
        <v>0.33333333333333331</v>
      </c>
      <c r="P8" s="55"/>
      <c r="Q8" s="55">
        <v>0.39583333333333331</v>
      </c>
      <c r="R8" s="55">
        <v>0.35416666666666669</v>
      </c>
      <c r="S8" s="55"/>
      <c r="T8" s="55">
        <v>0.33333333333333331</v>
      </c>
      <c r="U8" s="55">
        <v>0.33333333333333331</v>
      </c>
      <c r="V8" s="55">
        <v>0.33333333333333331</v>
      </c>
      <c r="W8" s="55">
        <v>0.33333333333333331</v>
      </c>
      <c r="X8" s="55">
        <v>0.33333333333333331</v>
      </c>
      <c r="Y8" s="55">
        <v>0.25</v>
      </c>
      <c r="Z8" s="55">
        <v>0.20833333333333334</v>
      </c>
      <c r="AA8" s="55">
        <v>0.33333333333333331</v>
      </c>
      <c r="AB8" s="55">
        <v>0.33333333333333331</v>
      </c>
      <c r="AC8" s="55">
        <v>0.33333333333333331</v>
      </c>
      <c r="AD8" s="55">
        <v>0.33333333333333331</v>
      </c>
    </row>
    <row r="9" spans="1:30" x14ac:dyDescent="0.25">
      <c r="A9" s="27" t="s">
        <v>58</v>
      </c>
      <c r="B9" s="33" t="s">
        <v>68</v>
      </c>
      <c r="C9" s="33" t="s">
        <v>68</v>
      </c>
      <c r="D9" s="33" t="s">
        <v>67</v>
      </c>
      <c r="E9" s="33" t="s">
        <v>67</v>
      </c>
      <c r="F9" s="59" t="s">
        <v>67</v>
      </c>
      <c r="G9" s="58" t="s">
        <v>67</v>
      </c>
      <c r="H9" s="58" t="s">
        <v>67</v>
      </c>
      <c r="I9" s="59" t="s">
        <v>67</v>
      </c>
      <c r="J9" s="59" t="s">
        <v>67</v>
      </c>
      <c r="K9" s="59" t="s">
        <v>67</v>
      </c>
      <c r="L9" s="33"/>
      <c r="M9" s="33"/>
      <c r="N9" s="33"/>
      <c r="O9" s="59" t="s">
        <v>67</v>
      </c>
      <c r="P9" s="33"/>
      <c r="Q9" s="59" t="s">
        <v>67</v>
      </c>
      <c r="R9" s="59" t="s">
        <v>67</v>
      </c>
      <c r="S9" s="33"/>
      <c r="T9" s="59" t="s">
        <v>68</v>
      </c>
      <c r="U9" s="59" t="s">
        <v>67</v>
      </c>
      <c r="V9" s="59" t="s">
        <v>67</v>
      </c>
      <c r="W9" s="59" t="s">
        <v>67</v>
      </c>
      <c r="X9" s="59" t="s">
        <v>67</v>
      </c>
      <c r="Y9" s="59" t="s">
        <v>67</v>
      </c>
      <c r="Z9" s="33" t="s">
        <v>68</v>
      </c>
      <c r="AA9" s="33" t="s">
        <v>67</v>
      </c>
      <c r="AB9" s="33" t="s">
        <v>67</v>
      </c>
      <c r="AC9" s="33" t="s">
        <v>67</v>
      </c>
      <c r="AD9" s="33" t="s">
        <v>68</v>
      </c>
    </row>
    <row r="10" spans="1:30" x14ac:dyDescent="0.25">
      <c r="A10" s="21" t="s">
        <v>15</v>
      </c>
      <c r="B10" s="56"/>
      <c r="C10" s="57"/>
      <c r="D10" s="56">
        <v>6.25E-2</v>
      </c>
      <c r="E10" s="56">
        <v>0.125</v>
      </c>
      <c r="F10" s="56">
        <v>6.25E-2</v>
      </c>
      <c r="G10" s="57"/>
      <c r="H10" s="57"/>
      <c r="I10" s="56">
        <v>6.25E-2</v>
      </c>
      <c r="J10" s="57"/>
      <c r="K10" s="57"/>
      <c r="L10" s="57"/>
      <c r="M10" s="57"/>
      <c r="N10" s="56"/>
      <c r="O10" s="57"/>
      <c r="P10" s="57"/>
      <c r="Q10" s="56">
        <v>6.25E-2</v>
      </c>
      <c r="R10" s="56">
        <v>0.10416666666666667</v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30" x14ac:dyDescent="0.25">
      <c r="A11" s="22" t="s">
        <v>69</v>
      </c>
      <c r="B11" s="33">
        <v>20</v>
      </c>
    </row>
    <row r="12" spans="1:30" x14ac:dyDescent="0.25">
      <c r="A12" s="7" t="s">
        <v>71</v>
      </c>
      <c r="B12" s="50">
        <v>0.3125</v>
      </c>
    </row>
    <row r="16" spans="1:30" ht="15" customHeight="1" x14ac:dyDescent="0.25">
      <c r="A16" s="4" t="s">
        <v>3</v>
      </c>
      <c r="B16" s="70" t="s">
        <v>83</v>
      </c>
      <c r="C16" s="70" t="s">
        <v>83</v>
      </c>
      <c r="D16" s="70" t="s">
        <v>84</v>
      </c>
      <c r="E16" s="97" t="s">
        <v>29</v>
      </c>
      <c r="F16" s="70" t="s">
        <v>85</v>
      </c>
      <c r="G16" s="68" t="s">
        <v>86</v>
      </c>
      <c r="H16" s="70" t="s">
        <v>87</v>
      </c>
      <c r="I16" s="68" t="s">
        <v>88</v>
      </c>
      <c r="J16" s="70" t="s">
        <v>89</v>
      </c>
      <c r="K16" s="68" t="s">
        <v>90</v>
      </c>
      <c r="L16" s="100" t="s">
        <v>91</v>
      </c>
      <c r="M16" s="97" t="s">
        <v>92</v>
      </c>
      <c r="N16" s="100" t="s">
        <v>93</v>
      </c>
      <c r="O16" s="68" t="s">
        <v>94</v>
      </c>
      <c r="P16" s="70" t="s">
        <v>95</v>
      </c>
      <c r="Q16" s="68" t="s">
        <v>96</v>
      </c>
      <c r="R16" s="70" t="s">
        <v>97</v>
      </c>
      <c r="S16" s="97" t="s">
        <v>29</v>
      </c>
      <c r="T16" s="70" t="s">
        <v>98</v>
      </c>
      <c r="U16" s="68" t="s">
        <v>99</v>
      </c>
      <c r="V16" s="70" t="s">
        <v>100</v>
      </c>
      <c r="W16" s="67" t="s">
        <v>101</v>
      </c>
      <c r="X16" s="70" t="s">
        <v>101</v>
      </c>
      <c r="Y16" s="67" t="s">
        <v>101</v>
      </c>
      <c r="Z16" s="100" t="s">
        <v>29</v>
      </c>
      <c r="AA16" s="67" t="s">
        <v>101</v>
      </c>
      <c r="AB16" s="70" t="s">
        <v>101</v>
      </c>
      <c r="AC16" s="68" t="s">
        <v>102</v>
      </c>
      <c r="AD16" s="70" t="s">
        <v>103</v>
      </c>
    </row>
    <row r="17" spans="1:30" x14ac:dyDescent="0.25">
      <c r="A17" s="5" t="s">
        <v>4</v>
      </c>
      <c r="B17" s="70"/>
      <c r="C17" s="70"/>
      <c r="D17" s="70"/>
      <c r="E17" s="97"/>
      <c r="F17" s="71"/>
      <c r="G17" s="68"/>
      <c r="H17" s="70"/>
      <c r="I17" s="68"/>
      <c r="J17" s="70"/>
      <c r="K17" s="68"/>
      <c r="L17" s="100"/>
      <c r="M17" s="97"/>
      <c r="N17" s="100"/>
      <c r="O17" s="68"/>
      <c r="P17" s="70"/>
      <c r="Q17" s="68"/>
      <c r="R17" s="70"/>
      <c r="S17" s="97"/>
      <c r="T17" s="70"/>
      <c r="U17" s="68"/>
      <c r="V17" s="70"/>
      <c r="W17" s="67"/>
      <c r="X17" s="70"/>
      <c r="Y17" s="67"/>
      <c r="Z17" s="100"/>
      <c r="AA17" s="67"/>
      <c r="AB17" s="70"/>
      <c r="AC17" s="68"/>
      <c r="AD17" s="70"/>
    </row>
    <row r="18" spans="1:30" x14ac:dyDescent="0.25">
      <c r="A18" s="5" t="s">
        <v>5</v>
      </c>
      <c r="B18" s="70"/>
      <c r="C18" s="70"/>
      <c r="D18" s="70"/>
      <c r="E18" s="97"/>
      <c r="F18" s="71"/>
      <c r="G18" s="68"/>
      <c r="H18" s="70"/>
      <c r="I18" s="68"/>
      <c r="J18" s="70"/>
      <c r="K18" s="68"/>
      <c r="L18" s="100"/>
      <c r="M18" s="97"/>
      <c r="N18" s="100"/>
      <c r="O18" s="68"/>
      <c r="P18" s="70"/>
      <c r="Q18" s="68"/>
      <c r="R18" s="70"/>
      <c r="S18" s="97"/>
      <c r="T18" s="70"/>
      <c r="U18" s="68"/>
      <c r="V18" s="70"/>
      <c r="W18" s="67"/>
      <c r="X18" s="70"/>
      <c r="Y18" s="67"/>
      <c r="Z18" s="100"/>
      <c r="AA18" s="67"/>
      <c r="AB18" s="70"/>
      <c r="AC18" s="68"/>
      <c r="AD18" s="70"/>
    </row>
    <row r="19" spans="1:30" x14ac:dyDescent="0.25">
      <c r="A19" s="5" t="s">
        <v>6</v>
      </c>
      <c r="B19" s="70"/>
      <c r="C19" s="70"/>
      <c r="D19" s="70"/>
      <c r="E19" s="97"/>
      <c r="F19" s="71"/>
      <c r="G19" s="68"/>
      <c r="H19" s="70"/>
      <c r="I19" s="68"/>
      <c r="J19" s="70"/>
      <c r="K19" s="68"/>
      <c r="L19" s="100"/>
      <c r="M19" s="97"/>
      <c r="N19" s="100"/>
      <c r="O19" s="68"/>
      <c r="P19" s="70"/>
      <c r="Q19" s="68"/>
      <c r="R19" s="70"/>
      <c r="S19" s="97"/>
      <c r="T19" s="70"/>
      <c r="U19" s="68"/>
      <c r="V19" s="70"/>
      <c r="W19" s="67"/>
      <c r="X19" s="70"/>
      <c r="Y19" s="67"/>
      <c r="Z19" s="100"/>
      <c r="AA19" s="67"/>
      <c r="AB19" s="70"/>
      <c r="AC19" s="68"/>
      <c r="AD19" s="70"/>
    </row>
    <row r="20" spans="1:30" x14ac:dyDescent="0.25">
      <c r="A20" s="8" t="s">
        <v>7</v>
      </c>
      <c r="B20" s="70"/>
      <c r="C20" s="70"/>
      <c r="D20" s="70"/>
      <c r="E20" s="97"/>
      <c r="F20" s="71"/>
      <c r="G20" s="68"/>
      <c r="H20" s="70"/>
      <c r="I20" s="68"/>
      <c r="J20" s="70"/>
      <c r="K20" s="68"/>
      <c r="L20" s="100"/>
      <c r="M20" s="97"/>
      <c r="N20" s="100"/>
      <c r="O20" s="68"/>
      <c r="P20" s="70"/>
      <c r="Q20" s="68"/>
      <c r="R20" s="70"/>
      <c r="S20" s="97"/>
      <c r="T20" s="70"/>
      <c r="U20" s="68"/>
      <c r="V20" s="70"/>
      <c r="W20" s="67"/>
      <c r="X20" s="70"/>
      <c r="Y20" s="67"/>
      <c r="Z20" s="100"/>
      <c r="AA20" s="67"/>
      <c r="AB20" s="70"/>
      <c r="AC20" s="68"/>
      <c r="AD20" s="70"/>
    </row>
    <row r="21" spans="1:30" x14ac:dyDescent="0.25">
      <c r="A21" s="9" t="s">
        <v>10</v>
      </c>
      <c r="B21" s="41">
        <v>0.33333333333333331</v>
      </c>
      <c r="C21" s="41">
        <v>0.33333333333333331</v>
      </c>
      <c r="D21" s="41">
        <v>0.25</v>
      </c>
      <c r="E21" s="41"/>
      <c r="F21" s="41">
        <v>0.41666666666666669</v>
      </c>
      <c r="G21" s="41">
        <v>0.33333333333333331</v>
      </c>
      <c r="H21" s="41">
        <v>0.33333333333333331</v>
      </c>
      <c r="I21" s="41">
        <v>0.33333333333333331</v>
      </c>
      <c r="J21" s="41">
        <v>0.33333333333333331</v>
      </c>
      <c r="K21" s="41">
        <v>0.25</v>
      </c>
      <c r="L21" s="41">
        <v>0.10416666666666667</v>
      </c>
      <c r="M21" s="41"/>
      <c r="N21" s="41"/>
      <c r="O21" s="41">
        <v>0.33333333333333331</v>
      </c>
      <c r="P21" s="41">
        <v>0.33333333333333331</v>
      </c>
      <c r="Q21" s="41">
        <v>0.33333333333333331</v>
      </c>
      <c r="R21" s="41">
        <v>0.25</v>
      </c>
      <c r="S21" s="41"/>
      <c r="T21" s="41">
        <v>0.33333333333333331</v>
      </c>
      <c r="U21" s="41">
        <v>0.33333333333333331</v>
      </c>
      <c r="V21" s="41">
        <v>0.33333333333333331</v>
      </c>
      <c r="W21" s="41">
        <v>0.33333333333333331</v>
      </c>
      <c r="X21" s="41">
        <v>0.33333333333333331</v>
      </c>
      <c r="Y21" s="41">
        <v>0.25</v>
      </c>
      <c r="Z21" s="41"/>
      <c r="AA21" s="41">
        <v>0.33333333333333331</v>
      </c>
      <c r="AB21" s="41">
        <v>0.33333333333333331</v>
      </c>
      <c r="AC21" s="41">
        <v>0.33333333333333331</v>
      </c>
      <c r="AD21" s="41">
        <v>0.33333333333333331</v>
      </c>
    </row>
    <row r="22" spans="1:30" x14ac:dyDescent="0.25">
      <c r="A22" s="28" t="s">
        <v>58</v>
      </c>
      <c r="B22" s="33" t="s">
        <v>67</v>
      </c>
      <c r="C22" s="33" t="s">
        <v>67</v>
      </c>
      <c r="D22" s="33" t="s">
        <v>68</v>
      </c>
      <c r="E22" s="33"/>
      <c r="F22" s="33" t="s">
        <v>67</v>
      </c>
      <c r="G22" s="33" t="s">
        <v>67</v>
      </c>
      <c r="H22" s="33" t="s">
        <v>67</v>
      </c>
      <c r="I22" s="33" t="s">
        <v>67</v>
      </c>
      <c r="J22" s="33" t="s">
        <v>67</v>
      </c>
      <c r="K22" s="33" t="s">
        <v>67</v>
      </c>
      <c r="L22" s="33" t="s">
        <v>67</v>
      </c>
      <c r="M22" s="33"/>
      <c r="N22" s="33"/>
      <c r="O22" s="33" t="s">
        <v>67</v>
      </c>
      <c r="P22" s="33" t="s">
        <v>67</v>
      </c>
      <c r="Q22" s="33" t="s">
        <v>67</v>
      </c>
      <c r="R22" s="33" t="s">
        <v>67</v>
      </c>
      <c r="S22" s="33"/>
      <c r="T22" s="33" t="s">
        <v>67</v>
      </c>
      <c r="U22" s="33" t="s">
        <v>67</v>
      </c>
      <c r="V22" s="33" t="s">
        <v>67</v>
      </c>
      <c r="W22" s="33" t="s">
        <v>67</v>
      </c>
      <c r="X22" s="33" t="s">
        <v>67</v>
      </c>
      <c r="Y22" s="33" t="s">
        <v>67</v>
      </c>
      <c r="Z22" s="33"/>
      <c r="AA22" s="33" t="s">
        <v>67</v>
      </c>
      <c r="AB22" s="33" t="s">
        <v>67</v>
      </c>
      <c r="AC22" s="33" t="s">
        <v>67</v>
      </c>
      <c r="AD22" s="33" t="s">
        <v>67</v>
      </c>
    </row>
    <row r="23" spans="1:30" x14ac:dyDescent="0.25">
      <c r="A23" s="10" t="s">
        <v>15</v>
      </c>
      <c r="B23" s="42"/>
      <c r="C23" s="42"/>
      <c r="D23" s="42"/>
      <c r="E23" s="42"/>
      <c r="F23" s="43">
        <v>8.3333333333333329E-2</v>
      </c>
      <c r="G23" s="43">
        <v>0.1875</v>
      </c>
      <c r="H23" s="42"/>
      <c r="I23" s="43">
        <v>6.9444444444444434E-2</v>
      </c>
      <c r="J23" s="42"/>
      <c r="K23" s="42"/>
      <c r="L23" s="43">
        <v>0.10416666666666667</v>
      </c>
      <c r="M23" s="42"/>
      <c r="N23" s="42"/>
      <c r="O23" s="43">
        <v>4.1666666666666664E-2</v>
      </c>
      <c r="P23" s="43">
        <v>4.1666666666666664E-2</v>
      </c>
      <c r="Q23" s="42"/>
      <c r="R23" s="42"/>
      <c r="S23" s="42"/>
      <c r="T23" s="42"/>
      <c r="U23" s="42"/>
      <c r="V23" s="42"/>
      <c r="W23" s="42"/>
      <c r="X23" s="42"/>
      <c r="Y23" s="43"/>
      <c r="Z23" s="42"/>
      <c r="AA23" s="42"/>
      <c r="AB23" s="42"/>
      <c r="AC23" s="42"/>
      <c r="AD23" s="42"/>
    </row>
    <row r="24" spans="1:30" ht="30" x14ac:dyDescent="0.25">
      <c r="A24" s="22" t="s">
        <v>69</v>
      </c>
      <c r="B24" s="53">
        <v>23</v>
      </c>
    </row>
    <row r="25" spans="1:30" x14ac:dyDescent="0.25">
      <c r="A25" s="7" t="s">
        <v>71</v>
      </c>
      <c r="B25" s="54">
        <v>0.52777777777777779</v>
      </c>
    </row>
    <row r="27" spans="1:30" x14ac:dyDescent="0.25">
      <c r="A27" s="29" t="s">
        <v>73</v>
      </c>
      <c r="B27" s="92"/>
      <c r="C27" s="93"/>
      <c r="D27" s="30" t="s">
        <v>77</v>
      </c>
      <c r="E27" s="34" t="s">
        <v>105</v>
      </c>
      <c r="F27" s="35" t="s">
        <v>106</v>
      </c>
      <c r="G27" s="48" t="s">
        <v>118</v>
      </c>
    </row>
    <row r="28" spans="1:30" x14ac:dyDescent="0.25">
      <c r="A28" s="87" t="s">
        <v>104</v>
      </c>
      <c r="B28" s="87"/>
      <c r="C28" s="87"/>
      <c r="D28" s="32">
        <v>0.8</v>
      </c>
      <c r="E28" s="37">
        <v>96</v>
      </c>
      <c r="F28" s="39" t="s">
        <v>107</v>
      </c>
      <c r="G28" s="51">
        <v>13</v>
      </c>
    </row>
    <row r="29" spans="1:30" x14ac:dyDescent="0.25">
      <c r="A29" s="87" t="s">
        <v>108</v>
      </c>
      <c r="B29" s="87"/>
      <c r="C29" s="87"/>
      <c r="D29" s="36">
        <v>1</v>
      </c>
      <c r="E29" s="38" t="s">
        <v>107</v>
      </c>
      <c r="F29" s="40">
        <v>661</v>
      </c>
      <c r="G29" s="52">
        <v>2</v>
      </c>
    </row>
    <row r="30" spans="1:30" x14ac:dyDescent="0.25">
      <c r="A30" s="87" t="s">
        <v>109</v>
      </c>
      <c r="B30" s="87"/>
      <c r="C30" s="87"/>
      <c r="D30" s="32">
        <v>1</v>
      </c>
      <c r="E30" s="37">
        <v>8</v>
      </c>
      <c r="F30" s="39" t="s">
        <v>107</v>
      </c>
      <c r="G30" s="51">
        <v>1</v>
      </c>
    </row>
    <row r="31" spans="1:30" x14ac:dyDescent="0.25">
      <c r="A31" s="87" t="s">
        <v>110</v>
      </c>
      <c r="B31" s="87"/>
      <c r="C31" s="87"/>
      <c r="D31" s="36">
        <v>1</v>
      </c>
      <c r="E31" s="38" t="s">
        <v>107</v>
      </c>
      <c r="F31" s="40">
        <v>8</v>
      </c>
      <c r="G31" s="52">
        <v>1</v>
      </c>
    </row>
    <row r="32" spans="1:30" x14ac:dyDescent="0.25">
      <c r="A32" s="87" t="s">
        <v>111</v>
      </c>
      <c r="B32" s="87"/>
      <c r="C32" s="87"/>
      <c r="D32" s="32">
        <v>1</v>
      </c>
      <c r="E32" s="37" t="s">
        <v>107</v>
      </c>
      <c r="F32" s="39">
        <v>4</v>
      </c>
      <c r="G32" s="51">
        <v>1</v>
      </c>
    </row>
    <row r="33" spans="1:7" x14ac:dyDescent="0.25">
      <c r="A33" s="87" t="s">
        <v>122</v>
      </c>
      <c r="B33" s="87"/>
      <c r="C33" s="87"/>
      <c r="D33" s="36">
        <v>1</v>
      </c>
      <c r="E33" s="38" t="s">
        <v>107</v>
      </c>
      <c r="F33" s="40">
        <v>16</v>
      </c>
      <c r="G33" s="52">
        <v>1</v>
      </c>
    </row>
    <row r="34" spans="1:7" ht="15" customHeight="1" x14ac:dyDescent="0.25">
      <c r="A34" s="96" t="s">
        <v>112</v>
      </c>
      <c r="B34" s="96"/>
      <c r="C34" s="96"/>
      <c r="D34" s="32">
        <v>1</v>
      </c>
      <c r="E34" s="37" t="s">
        <v>107</v>
      </c>
      <c r="F34" s="39">
        <v>24</v>
      </c>
      <c r="G34" s="51">
        <v>1</v>
      </c>
    </row>
    <row r="35" spans="1:7" x14ac:dyDescent="0.25">
      <c r="A35" s="89" t="s">
        <v>113</v>
      </c>
      <c r="B35" s="89"/>
      <c r="C35" s="89"/>
      <c r="D35" s="36">
        <v>1</v>
      </c>
      <c r="E35" s="38">
        <v>8</v>
      </c>
      <c r="F35" s="40" t="s">
        <v>107</v>
      </c>
      <c r="G35" s="52">
        <v>2</v>
      </c>
    </row>
    <row r="36" spans="1:7" x14ac:dyDescent="0.25">
      <c r="A36" s="87" t="s">
        <v>114</v>
      </c>
      <c r="B36" s="87"/>
      <c r="C36" s="87"/>
      <c r="D36" s="32">
        <v>1</v>
      </c>
      <c r="E36" s="37" t="s">
        <v>107</v>
      </c>
      <c r="F36" s="39">
        <v>25</v>
      </c>
      <c r="G36" s="51">
        <v>1</v>
      </c>
    </row>
    <row r="37" spans="1:7" x14ac:dyDescent="0.25">
      <c r="A37" s="87" t="s">
        <v>144</v>
      </c>
      <c r="B37" s="87"/>
      <c r="C37" s="87"/>
      <c r="D37" s="36">
        <v>1</v>
      </c>
      <c r="E37" s="38">
        <v>16</v>
      </c>
      <c r="F37" s="40" t="s">
        <v>107</v>
      </c>
      <c r="G37" s="52">
        <v>1</v>
      </c>
    </row>
    <row r="38" spans="1:7" x14ac:dyDescent="0.25">
      <c r="A38" s="45"/>
      <c r="B38" s="94" t="s">
        <v>116</v>
      </c>
      <c r="C38" s="95"/>
      <c r="D38" s="46">
        <v>0.98</v>
      </c>
    </row>
    <row r="39" spans="1:7" x14ac:dyDescent="0.25">
      <c r="B39" s="87" t="s">
        <v>115</v>
      </c>
      <c r="C39" s="87"/>
      <c r="E39" s="44">
        <f>SUM(E28+E30+E35+E37)</f>
        <v>128</v>
      </c>
    </row>
    <row r="40" spans="1:7" x14ac:dyDescent="0.25">
      <c r="B40" s="87" t="s">
        <v>117</v>
      </c>
      <c r="C40" s="87"/>
      <c r="D40" s="90"/>
      <c r="E40" s="91"/>
      <c r="F40" s="47">
        <f>F29+F31+F32+F33+F34+F36</f>
        <v>738</v>
      </c>
    </row>
  </sheetData>
  <mergeCells count="73">
    <mergeCell ref="M5:M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B16:B20"/>
    <mergeCell ref="C16:C20"/>
    <mergeCell ref="D16:D20"/>
    <mergeCell ref="E16:E20"/>
    <mergeCell ref="F16:F20"/>
    <mergeCell ref="G16:G20"/>
    <mergeCell ref="H16:H20"/>
    <mergeCell ref="I16:I20"/>
    <mergeCell ref="J16:J20"/>
    <mergeCell ref="Z5:Z7"/>
    <mergeCell ref="K16:K20"/>
    <mergeCell ref="L16:L20"/>
    <mergeCell ref="M16:M20"/>
    <mergeCell ref="N16:N20"/>
    <mergeCell ref="O16:O20"/>
    <mergeCell ref="P16:P20"/>
    <mergeCell ref="Y5:Y7"/>
    <mergeCell ref="N5:N7"/>
    <mergeCell ref="O5:O7"/>
    <mergeCell ref="P5:P7"/>
    <mergeCell ref="Q5:Q7"/>
    <mergeCell ref="AC5:AC7"/>
    <mergeCell ref="AD5:AD7"/>
    <mergeCell ref="T16:T20"/>
    <mergeCell ref="U16:U20"/>
    <mergeCell ref="V16:V20"/>
    <mergeCell ref="T5:T7"/>
    <mergeCell ref="U5:U7"/>
    <mergeCell ref="V5:V7"/>
    <mergeCell ref="W5:W7"/>
    <mergeCell ref="X5:X7"/>
    <mergeCell ref="AC16:AC20"/>
    <mergeCell ref="AD16:AD20"/>
    <mergeCell ref="Q16:Q20"/>
    <mergeCell ref="R16:R20"/>
    <mergeCell ref="S16:S20"/>
    <mergeCell ref="AA5:AA7"/>
    <mergeCell ref="AB5:AB7"/>
    <mergeCell ref="R5:R7"/>
    <mergeCell ref="S5:S7"/>
    <mergeCell ref="W16:W20"/>
    <mergeCell ref="X16:X20"/>
    <mergeCell ref="Y16:Y20"/>
    <mergeCell ref="Z16:Z20"/>
    <mergeCell ref="AA16:AA20"/>
    <mergeCell ref="AB16:AB20"/>
    <mergeCell ref="B40:C40"/>
    <mergeCell ref="D40:E40"/>
    <mergeCell ref="A35:C35"/>
    <mergeCell ref="B27:C27"/>
    <mergeCell ref="A36:C36"/>
    <mergeCell ref="A37:C37"/>
    <mergeCell ref="B39:C39"/>
    <mergeCell ref="B38:C38"/>
    <mergeCell ref="A28:C28"/>
    <mergeCell ref="A29:C29"/>
    <mergeCell ref="A30:C30"/>
    <mergeCell ref="A31:C31"/>
    <mergeCell ref="A32:C32"/>
    <mergeCell ref="A33:C33"/>
    <mergeCell ref="A34:C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7632-F618-45F3-86B2-5A4E8E4B7466}">
  <dimension ref="A4:AF50"/>
  <sheetViews>
    <sheetView zoomScale="80" zoomScaleNormal="80" workbookViewId="0">
      <selection activeCell="A4" sqref="A4:AF50"/>
    </sheetView>
  </sheetViews>
  <sheetFormatPr baseColWidth="10" defaultRowHeight="15" x14ac:dyDescent="0.25"/>
  <cols>
    <col min="1" max="1" width="27.42578125" customWidth="1"/>
    <col min="2" max="32" width="25.5703125" customWidth="1"/>
  </cols>
  <sheetData>
    <row r="4" spans="1:32" x14ac:dyDescent="0.25">
      <c r="A4" s="49" t="s">
        <v>8</v>
      </c>
      <c r="B4" s="3">
        <v>45352</v>
      </c>
      <c r="C4" s="3">
        <v>45353</v>
      </c>
      <c r="D4" s="3">
        <v>45354</v>
      </c>
      <c r="E4" s="3">
        <v>45355</v>
      </c>
      <c r="F4" s="3">
        <v>45356</v>
      </c>
      <c r="G4" s="3">
        <v>45357</v>
      </c>
      <c r="H4" s="3">
        <v>45358</v>
      </c>
      <c r="I4" s="3">
        <v>45359</v>
      </c>
      <c r="J4" s="3">
        <v>45360</v>
      </c>
      <c r="K4" s="3">
        <v>45361</v>
      </c>
      <c r="L4" s="3">
        <v>45362</v>
      </c>
      <c r="M4" s="3">
        <v>45363</v>
      </c>
      <c r="N4" s="3">
        <v>45364</v>
      </c>
      <c r="O4" s="3">
        <v>45365</v>
      </c>
      <c r="P4" s="3">
        <v>45366</v>
      </c>
      <c r="Q4" s="3">
        <v>45367</v>
      </c>
      <c r="R4" s="3">
        <v>45368</v>
      </c>
      <c r="S4" s="3">
        <v>45369</v>
      </c>
      <c r="T4" s="3">
        <v>45370</v>
      </c>
      <c r="U4" s="3">
        <v>45371</v>
      </c>
      <c r="V4" s="3">
        <v>45372</v>
      </c>
      <c r="W4" s="3">
        <v>45373</v>
      </c>
      <c r="X4" s="3">
        <v>45374</v>
      </c>
      <c r="Y4" s="3">
        <v>45375</v>
      </c>
      <c r="Z4" s="3">
        <v>45376</v>
      </c>
      <c r="AA4" s="3">
        <v>45377</v>
      </c>
      <c r="AB4" s="3">
        <v>45378</v>
      </c>
      <c r="AC4" s="3">
        <v>45379</v>
      </c>
      <c r="AD4" s="3">
        <v>45380</v>
      </c>
      <c r="AE4" s="3">
        <v>45381</v>
      </c>
      <c r="AF4" s="3">
        <v>45382</v>
      </c>
    </row>
    <row r="5" spans="1:32" x14ac:dyDescent="0.25">
      <c r="A5" s="2" t="s">
        <v>0</v>
      </c>
      <c r="B5" s="102" t="s">
        <v>145</v>
      </c>
      <c r="C5" s="80" t="s">
        <v>146</v>
      </c>
      <c r="D5" s="100" t="s">
        <v>147</v>
      </c>
      <c r="E5" s="112" t="s">
        <v>148</v>
      </c>
      <c r="F5" s="70" t="s">
        <v>149</v>
      </c>
      <c r="G5" s="80" t="s">
        <v>150</v>
      </c>
      <c r="H5" s="70" t="s">
        <v>151</v>
      </c>
      <c r="I5" s="80" t="s">
        <v>152</v>
      </c>
      <c r="J5" s="70" t="s">
        <v>153</v>
      </c>
      <c r="K5" s="98" t="s">
        <v>29</v>
      </c>
      <c r="L5" s="105" t="s">
        <v>155</v>
      </c>
      <c r="M5" s="114" t="s">
        <v>154</v>
      </c>
      <c r="N5" s="105" t="s">
        <v>156</v>
      </c>
      <c r="O5" s="114" t="s">
        <v>157</v>
      </c>
      <c r="P5" s="105" t="s">
        <v>158</v>
      </c>
      <c r="Q5" s="114" t="s">
        <v>159</v>
      </c>
      <c r="R5" s="100" t="s">
        <v>29</v>
      </c>
      <c r="S5" s="112" t="s">
        <v>160</v>
      </c>
      <c r="T5" s="70" t="s">
        <v>161</v>
      </c>
      <c r="U5" s="80" t="s">
        <v>162</v>
      </c>
      <c r="V5" s="70" t="s">
        <v>163</v>
      </c>
      <c r="W5" s="80" t="s">
        <v>164</v>
      </c>
      <c r="X5" s="70" t="s">
        <v>165</v>
      </c>
      <c r="Y5" s="98" t="s">
        <v>29</v>
      </c>
      <c r="Z5" s="109" t="s">
        <v>143</v>
      </c>
      <c r="AA5" s="80" t="s">
        <v>166</v>
      </c>
      <c r="AB5" s="70" t="s">
        <v>167</v>
      </c>
      <c r="AC5" s="80" t="s">
        <v>168</v>
      </c>
      <c r="AD5" s="70" t="s">
        <v>169</v>
      </c>
      <c r="AE5" s="105" t="s">
        <v>170</v>
      </c>
      <c r="AF5" s="100" t="s">
        <v>29</v>
      </c>
    </row>
    <row r="6" spans="1:32" x14ac:dyDescent="0.25">
      <c r="A6" s="1" t="s">
        <v>1</v>
      </c>
      <c r="B6" s="102"/>
      <c r="C6" s="81"/>
      <c r="D6" s="100"/>
      <c r="E6" s="113"/>
      <c r="F6" s="70"/>
      <c r="G6" s="81"/>
      <c r="H6" s="70"/>
      <c r="I6" s="81"/>
      <c r="J6" s="70"/>
      <c r="K6" s="99"/>
      <c r="L6" s="105"/>
      <c r="M6" s="115"/>
      <c r="N6" s="105"/>
      <c r="O6" s="115"/>
      <c r="P6" s="105"/>
      <c r="Q6" s="115"/>
      <c r="R6" s="100"/>
      <c r="S6" s="113"/>
      <c r="T6" s="70"/>
      <c r="U6" s="81"/>
      <c r="V6" s="70"/>
      <c r="W6" s="117"/>
      <c r="X6" s="70"/>
      <c r="Y6" s="99"/>
      <c r="Z6" s="109"/>
      <c r="AA6" s="81"/>
      <c r="AB6" s="70"/>
      <c r="AC6" s="81"/>
      <c r="AD6" s="70"/>
      <c r="AE6" s="105"/>
      <c r="AF6" s="100"/>
    </row>
    <row r="7" spans="1:32" x14ac:dyDescent="0.25">
      <c r="A7" s="6" t="s">
        <v>5</v>
      </c>
      <c r="B7" s="103"/>
      <c r="C7" s="81"/>
      <c r="D7" s="101"/>
      <c r="E7" s="113"/>
      <c r="F7" s="82"/>
      <c r="G7" s="81"/>
      <c r="H7" s="82"/>
      <c r="I7" s="81"/>
      <c r="J7" s="82"/>
      <c r="K7" s="99"/>
      <c r="L7" s="106"/>
      <c r="M7" s="115"/>
      <c r="N7" s="106"/>
      <c r="O7" s="115"/>
      <c r="P7" s="106"/>
      <c r="Q7" s="115"/>
      <c r="R7" s="101"/>
      <c r="S7" s="113"/>
      <c r="T7" s="82"/>
      <c r="U7" s="81"/>
      <c r="V7" s="82"/>
      <c r="W7" s="117"/>
      <c r="X7" s="82"/>
      <c r="Y7" s="99"/>
      <c r="Z7" s="111"/>
      <c r="AA7" s="81"/>
      <c r="AB7" s="82"/>
      <c r="AC7" s="81"/>
      <c r="AD7" s="82"/>
      <c r="AE7" s="106"/>
      <c r="AF7" s="101"/>
    </row>
    <row r="8" spans="1:32" x14ac:dyDescent="0.25">
      <c r="A8" s="7" t="s">
        <v>10</v>
      </c>
      <c r="B8" s="55">
        <v>0.33333333333333331</v>
      </c>
      <c r="C8" s="55">
        <v>0.33333333333333331</v>
      </c>
      <c r="D8" s="55">
        <v>0.14583333333333334</v>
      </c>
      <c r="E8" s="55">
        <v>0.33333333333333331</v>
      </c>
      <c r="F8" s="55">
        <v>0.70833333333333337</v>
      </c>
      <c r="G8" s="55">
        <v>0.41666666666666669</v>
      </c>
      <c r="H8" s="55">
        <v>0.33333333333333331</v>
      </c>
      <c r="I8" s="55">
        <v>0.33333333333333331</v>
      </c>
      <c r="J8" s="55">
        <v>0.33333333333333331</v>
      </c>
      <c r="K8" s="55"/>
      <c r="L8" s="55">
        <v>0.41666666666666669</v>
      </c>
      <c r="M8" s="55">
        <v>0.4375</v>
      </c>
      <c r="N8" s="55">
        <v>0.33333333333333331</v>
      </c>
      <c r="O8" s="55">
        <v>0.33333333333333331</v>
      </c>
      <c r="P8" s="55">
        <v>0.33333333333333331</v>
      </c>
      <c r="Q8" s="55">
        <v>0.33333333333333331</v>
      </c>
      <c r="R8" s="55"/>
      <c r="S8" s="55">
        <v>0.33333333333333331</v>
      </c>
      <c r="T8" s="55">
        <v>0.33333333333333331</v>
      </c>
      <c r="U8" s="55">
        <v>0.33333333333333331</v>
      </c>
      <c r="V8" s="55">
        <v>0.33333333333333331</v>
      </c>
      <c r="W8" s="55">
        <v>0.41666666666666669</v>
      </c>
      <c r="X8" s="55">
        <v>0.25</v>
      </c>
      <c r="Y8" s="55"/>
      <c r="Z8" s="55">
        <v>0.33333333333333331</v>
      </c>
      <c r="AA8" s="55">
        <v>0.33333333333333331</v>
      </c>
      <c r="AB8" s="55">
        <v>0.33333333333333331</v>
      </c>
      <c r="AC8" s="55">
        <v>0.33333333333333331</v>
      </c>
      <c r="AD8" s="55">
        <v>0.33333333333333331</v>
      </c>
      <c r="AE8" s="55">
        <v>0.33333333333333331</v>
      </c>
      <c r="AF8" s="55"/>
    </row>
    <row r="9" spans="1:32" x14ac:dyDescent="0.25">
      <c r="A9" s="27" t="s">
        <v>58</v>
      </c>
      <c r="B9" s="33" t="s">
        <v>67</v>
      </c>
      <c r="C9" s="33" t="s">
        <v>68</v>
      </c>
      <c r="D9" s="33" t="s">
        <v>68</v>
      </c>
      <c r="E9" s="33" t="s">
        <v>67</v>
      </c>
      <c r="F9" s="59" t="s">
        <v>67</v>
      </c>
      <c r="G9" s="58" t="s">
        <v>67</v>
      </c>
      <c r="H9" s="58" t="s">
        <v>67</v>
      </c>
      <c r="I9" s="59" t="s">
        <v>67</v>
      </c>
      <c r="J9" s="59" t="s">
        <v>67</v>
      </c>
      <c r="K9" s="59"/>
      <c r="L9" s="33" t="s">
        <v>67</v>
      </c>
      <c r="M9" s="33" t="s">
        <v>67</v>
      </c>
      <c r="N9" s="33" t="s">
        <v>67</v>
      </c>
      <c r="O9" s="59" t="s">
        <v>67</v>
      </c>
      <c r="P9" s="33" t="s">
        <v>68</v>
      </c>
      <c r="Q9" s="59" t="s">
        <v>67</v>
      </c>
      <c r="R9" s="59"/>
      <c r="S9" s="33" t="s">
        <v>67</v>
      </c>
      <c r="T9" s="59" t="s">
        <v>68</v>
      </c>
      <c r="U9" s="59" t="s">
        <v>67</v>
      </c>
      <c r="V9" s="59" t="s">
        <v>67</v>
      </c>
      <c r="W9" s="59" t="s">
        <v>67</v>
      </c>
      <c r="X9" s="59" t="s">
        <v>67</v>
      </c>
      <c r="Y9" s="59"/>
      <c r="Z9" s="33" t="s">
        <v>68</v>
      </c>
      <c r="AA9" s="33" t="s">
        <v>68</v>
      </c>
      <c r="AB9" s="33" t="s">
        <v>68</v>
      </c>
      <c r="AC9" s="33" t="s">
        <v>68</v>
      </c>
      <c r="AD9" s="33" t="s">
        <v>68</v>
      </c>
      <c r="AE9" s="33" t="s">
        <v>67</v>
      </c>
      <c r="AF9" s="33"/>
    </row>
    <row r="10" spans="1:32" x14ac:dyDescent="0.25">
      <c r="A10" s="21" t="s">
        <v>15</v>
      </c>
      <c r="B10" s="56"/>
      <c r="C10" s="57"/>
      <c r="D10" s="56"/>
      <c r="E10" s="56"/>
      <c r="F10" s="56"/>
      <c r="G10" s="57"/>
      <c r="H10" s="57"/>
      <c r="I10" s="56"/>
      <c r="J10" s="57"/>
      <c r="K10" s="57"/>
      <c r="L10" s="57"/>
      <c r="M10" s="57"/>
      <c r="N10" s="56"/>
      <c r="O10" s="57"/>
      <c r="P10" s="57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ht="45" x14ac:dyDescent="0.25">
      <c r="A11" s="22" t="s">
        <v>69</v>
      </c>
      <c r="B11" s="33">
        <v>18</v>
      </c>
    </row>
    <row r="12" spans="1:32" x14ac:dyDescent="0.25">
      <c r="A12" s="7" t="s">
        <v>71</v>
      </c>
      <c r="B12" s="50" t="s">
        <v>171</v>
      </c>
    </row>
    <row r="16" spans="1:32" x14ac:dyDescent="0.25">
      <c r="A16" s="4" t="s">
        <v>3</v>
      </c>
      <c r="B16" s="70" t="s">
        <v>175</v>
      </c>
      <c r="C16" s="70" t="s">
        <v>176</v>
      </c>
      <c r="D16" s="100" t="s">
        <v>29</v>
      </c>
      <c r="E16" s="110" t="s">
        <v>177</v>
      </c>
      <c r="F16" s="70" t="s">
        <v>178</v>
      </c>
      <c r="G16" s="68" t="s">
        <v>179</v>
      </c>
      <c r="H16" s="70" t="s">
        <v>180</v>
      </c>
      <c r="I16" s="68" t="s">
        <v>204</v>
      </c>
      <c r="J16" s="70" t="s">
        <v>203</v>
      </c>
      <c r="K16" s="97" t="s">
        <v>182</v>
      </c>
      <c r="L16" s="105" t="s">
        <v>181</v>
      </c>
      <c r="M16" s="116" t="s">
        <v>183</v>
      </c>
      <c r="N16" s="105" t="s">
        <v>198</v>
      </c>
      <c r="O16" s="116" t="s">
        <v>199</v>
      </c>
      <c r="P16" s="105" t="s">
        <v>200</v>
      </c>
      <c r="Q16" s="116" t="s">
        <v>201</v>
      </c>
      <c r="R16" s="100"/>
      <c r="S16" s="110" t="s">
        <v>205</v>
      </c>
      <c r="T16" s="70" t="s">
        <v>206</v>
      </c>
      <c r="U16" s="68" t="s">
        <v>168</v>
      </c>
      <c r="V16" s="70" t="s">
        <v>207</v>
      </c>
      <c r="W16" s="67" t="s">
        <v>208</v>
      </c>
      <c r="X16" s="70" t="s">
        <v>209</v>
      </c>
      <c r="Y16" s="108" t="s">
        <v>29</v>
      </c>
      <c r="Z16" s="109" t="s">
        <v>210</v>
      </c>
      <c r="AA16" s="67" t="s">
        <v>210</v>
      </c>
      <c r="AB16" s="70" t="s">
        <v>210</v>
      </c>
      <c r="AC16" s="68" t="s">
        <v>210</v>
      </c>
      <c r="AD16" s="70" t="s">
        <v>210</v>
      </c>
      <c r="AE16" s="105" t="s">
        <v>210</v>
      </c>
      <c r="AF16" s="100" t="s">
        <v>211</v>
      </c>
    </row>
    <row r="17" spans="1:32" x14ac:dyDescent="0.25">
      <c r="A17" s="5" t="s">
        <v>4</v>
      </c>
      <c r="B17" s="70"/>
      <c r="C17" s="70"/>
      <c r="D17" s="100"/>
      <c r="E17" s="110"/>
      <c r="F17" s="71"/>
      <c r="G17" s="68"/>
      <c r="H17" s="70"/>
      <c r="I17" s="68"/>
      <c r="J17" s="70"/>
      <c r="K17" s="97"/>
      <c r="L17" s="105"/>
      <c r="M17" s="116"/>
      <c r="N17" s="105"/>
      <c r="O17" s="116"/>
      <c r="P17" s="105"/>
      <c r="Q17" s="116"/>
      <c r="R17" s="100"/>
      <c r="S17" s="110"/>
      <c r="T17" s="70"/>
      <c r="U17" s="68"/>
      <c r="V17" s="70"/>
      <c r="W17" s="67"/>
      <c r="X17" s="70"/>
      <c r="Y17" s="108"/>
      <c r="Z17" s="109"/>
      <c r="AA17" s="67"/>
      <c r="AB17" s="70"/>
      <c r="AC17" s="68"/>
      <c r="AD17" s="70"/>
      <c r="AE17" s="105"/>
      <c r="AF17" s="100"/>
    </row>
    <row r="18" spans="1:32" x14ac:dyDescent="0.25">
      <c r="A18" s="5" t="s">
        <v>2</v>
      </c>
      <c r="B18" s="70"/>
      <c r="C18" s="70"/>
      <c r="D18" s="100"/>
      <c r="E18" s="110"/>
      <c r="F18" s="71"/>
      <c r="G18" s="68"/>
      <c r="H18" s="70"/>
      <c r="I18" s="68"/>
      <c r="J18" s="70"/>
      <c r="K18" s="97"/>
      <c r="L18" s="105"/>
      <c r="M18" s="116"/>
      <c r="N18" s="105"/>
      <c r="O18" s="116"/>
      <c r="P18" s="105"/>
      <c r="Q18" s="116"/>
      <c r="R18" s="100"/>
      <c r="S18" s="110"/>
      <c r="T18" s="70"/>
      <c r="U18" s="68"/>
      <c r="V18" s="70"/>
      <c r="W18" s="67"/>
      <c r="X18" s="70"/>
      <c r="Y18" s="108"/>
      <c r="Z18" s="109"/>
      <c r="AA18" s="67"/>
      <c r="AB18" s="70"/>
      <c r="AC18" s="68"/>
      <c r="AD18" s="70"/>
      <c r="AE18" s="105"/>
      <c r="AF18" s="100"/>
    </row>
    <row r="19" spans="1:32" x14ac:dyDescent="0.25">
      <c r="A19" s="5" t="s">
        <v>6</v>
      </c>
      <c r="B19" s="70"/>
      <c r="C19" s="70"/>
      <c r="D19" s="100"/>
      <c r="E19" s="110"/>
      <c r="F19" s="71"/>
      <c r="G19" s="68"/>
      <c r="H19" s="70"/>
      <c r="I19" s="68"/>
      <c r="J19" s="70"/>
      <c r="K19" s="97"/>
      <c r="L19" s="105"/>
      <c r="M19" s="116"/>
      <c r="N19" s="105"/>
      <c r="O19" s="116"/>
      <c r="P19" s="105"/>
      <c r="Q19" s="116"/>
      <c r="R19" s="100"/>
      <c r="S19" s="110"/>
      <c r="T19" s="70"/>
      <c r="U19" s="68"/>
      <c r="V19" s="70"/>
      <c r="W19" s="67"/>
      <c r="X19" s="70"/>
      <c r="Y19" s="108"/>
      <c r="Z19" s="109"/>
      <c r="AA19" s="67"/>
      <c r="AB19" s="70"/>
      <c r="AC19" s="68"/>
      <c r="AD19" s="70"/>
      <c r="AE19" s="105"/>
      <c r="AF19" s="100"/>
    </row>
    <row r="20" spans="1:32" x14ac:dyDescent="0.25">
      <c r="A20" s="8" t="s">
        <v>7</v>
      </c>
      <c r="B20" s="70"/>
      <c r="C20" s="70"/>
      <c r="D20" s="100"/>
      <c r="E20" s="110"/>
      <c r="F20" s="71"/>
      <c r="G20" s="68"/>
      <c r="H20" s="70"/>
      <c r="I20" s="68"/>
      <c r="J20" s="70"/>
      <c r="K20" s="97"/>
      <c r="L20" s="105"/>
      <c r="M20" s="116"/>
      <c r="N20" s="105"/>
      <c r="O20" s="116"/>
      <c r="P20" s="105"/>
      <c r="Q20" s="116"/>
      <c r="R20" s="100"/>
      <c r="S20" s="110"/>
      <c r="T20" s="70"/>
      <c r="U20" s="68"/>
      <c r="V20" s="70"/>
      <c r="W20" s="67"/>
      <c r="X20" s="70"/>
      <c r="Y20" s="108"/>
      <c r="Z20" s="109"/>
      <c r="AA20" s="67"/>
      <c r="AB20" s="70"/>
      <c r="AC20" s="68"/>
      <c r="AD20" s="70"/>
      <c r="AE20" s="105"/>
      <c r="AF20" s="100"/>
    </row>
    <row r="21" spans="1:32" x14ac:dyDescent="0.25">
      <c r="A21" s="9" t="s">
        <v>10</v>
      </c>
      <c r="B21" s="41">
        <v>0.33333333333333331</v>
      </c>
      <c r="C21" s="41">
        <v>0.25</v>
      </c>
      <c r="D21" s="41"/>
      <c r="E21" s="41">
        <v>0.375</v>
      </c>
      <c r="F21" s="41">
        <v>0.375</v>
      </c>
      <c r="G21" s="41">
        <v>0.33333333333333331</v>
      </c>
      <c r="H21" s="41">
        <v>0.33333333333333331</v>
      </c>
      <c r="I21" s="41">
        <v>0.33333333333333331</v>
      </c>
      <c r="J21" s="41">
        <v>0.33333333333333331</v>
      </c>
      <c r="K21" s="41">
        <v>0.20833333333333334</v>
      </c>
      <c r="L21" s="41">
        <v>0.41666666666666669</v>
      </c>
      <c r="M21" s="41">
        <v>0.375</v>
      </c>
      <c r="N21" s="41">
        <v>0.33333333333333331</v>
      </c>
      <c r="O21" s="41">
        <v>0.33333333333333331</v>
      </c>
      <c r="P21" s="41">
        <v>0.33333333333333331</v>
      </c>
      <c r="Q21" s="41">
        <v>0.5</v>
      </c>
      <c r="R21" s="41"/>
      <c r="S21" s="41">
        <v>0.33333333333333331</v>
      </c>
      <c r="T21" s="41">
        <v>0.33333333333333331</v>
      </c>
      <c r="U21" s="41">
        <v>0.33333333333333331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x14ac:dyDescent="0.25">
      <c r="A22" s="28" t="s">
        <v>58</v>
      </c>
      <c r="B22" s="33" t="s">
        <v>67</v>
      </c>
      <c r="C22" s="33" t="s">
        <v>67</v>
      </c>
      <c r="D22" s="33"/>
      <c r="E22" s="33" t="s">
        <v>67</v>
      </c>
      <c r="F22" s="33" t="s">
        <v>67</v>
      </c>
      <c r="G22" s="33" t="s">
        <v>67</v>
      </c>
      <c r="H22" s="33" t="s">
        <v>67</v>
      </c>
      <c r="I22" s="33" t="s">
        <v>67</v>
      </c>
      <c r="J22" s="33" t="s">
        <v>67</v>
      </c>
      <c r="K22" s="33" t="s">
        <v>67</v>
      </c>
      <c r="L22" s="33" t="s">
        <v>67</v>
      </c>
      <c r="M22" s="33" t="s">
        <v>67</v>
      </c>
      <c r="N22" s="33" t="s">
        <v>67</v>
      </c>
      <c r="O22" s="33" t="s">
        <v>68</v>
      </c>
      <c r="P22" s="33" t="s">
        <v>67</v>
      </c>
      <c r="Q22" s="33" t="s">
        <v>67</v>
      </c>
      <c r="R22" s="33"/>
      <c r="S22" s="33" t="s">
        <v>67</v>
      </c>
      <c r="T22" s="33" t="s">
        <v>67</v>
      </c>
      <c r="U22" s="33" t="s">
        <v>68</v>
      </c>
      <c r="V22" s="33" t="s">
        <v>67</v>
      </c>
      <c r="W22" s="33" t="s">
        <v>67</v>
      </c>
      <c r="X22" s="33" t="s">
        <v>67</v>
      </c>
      <c r="Y22" s="33"/>
      <c r="Z22" s="33" t="s">
        <v>67</v>
      </c>
      <c r="AA22" s="33" t="s">
        <v>67</v>
      </c>
      <c r="AB22" s="33" t="s">
        <v>67</v>
      </c>
      <c r="AC22" s="33" t="s">
        <v>67</v>
      </c>
      <c r="AD22" s="33" t="s">
        <v>67</v>
      </c>
      <c r="AE22" s="33" t="s">
        <v>67</v>
      </c>
      <c r="AF22" s="33"/>
    </row>
    <row r="23" spans="1:32" x14ac:dyDescent="0.25">
      <c r="A23" s="10" t="s">
        <v>15</v>
      </c>
      <c r="B23" s="42"/>
      <c r="C23" s="42"/>
      <c r="D23" s="42"/>
      <c r="E23" s="42"/>
      <c r="F23" s="43"/>
      <c r="G23" s="43"/>
      <c r="H23" s="42"/>
      <c r="I23" s="43"/>
      <c r="J23" s="42"/>
      <c r="K23" s="42"/>
      <c r="L23" s="43"/>
      <c r="M23" s="42"/>
      <c r="N23" s="42"/>
      <c r="O23" s="43"/>
      <c r="P23" s="43"/>
      <c r="Q23" s="42"/>
      <c r="R23" s="42"/>
      <c r="S23" s="42"/>
      <c r="T23" s="42"/>
      <c r="U23" s="42"/>
      <c r="V23" s="42"/>
      <c r="W23" s="42"/>
      <c r="X23" s="42"/>
      <c r="Y23" s="43"/>
      <c r="Z23" s="42"/>
      <c r="AA23" s="42"/>
      <c r="AB23" s="42"/>
      <c r="AC23" s="42"/>
      <c r="AD23" s="42"/>
      <c r="AE23" s="42"/>
      <c r="AF23" s="42"/>
    </row>
    <row r="24" spans="1:32" ht="45" x14ac:dyDescent="0.25">
      <c r="A24" s="22" t="s">
        <v>69</v>
      </c>
      <c r="B24" s="53">
        <v>24</v>
      </c>
    </row>
    <row r="25" spans="1:32" x14ac:dyDescent="0.25">
      <c r="A25" s="7" t="s">
        <v>71</v>
      </c>
      <c r="B25" s="54" t="s">
        <v>212</v>
      </c>
    </row>
    <row r="27" spans="1:32" x14ac:dyDescent="0.25">
      <c r="A27" s="29" t="s">
        <v>73</v>
      </c>
      <c r="B27" s="92"/>
      <c r="C27" s="93"/>
      <c r="D27" s="30" t="s">
        <v>77</v>
      </c>
      <c r="E27" s="34" t="s">
        <v>105</v>
      </c>
      <c r="F27" s="35" t="s">
        <v>106</v>
      </c>
      <c r="G27" s="48" t="s">
        <v>118</v>
      </c>
    </row>
    <row r="28" spans="1:32" x14ac:dyDescent="0.25">
      <c r="A28" s="87" t="s">
        <v>172</v>
      </c>
      <c r="B28" s="87"/>
      <c r="C28" s="87"/>
      <c r="D28" s="32">
        <v>0.2</v>
      </c>
      <c r="E28" s="37" t="s">
        <v>173</v>
      </c>
      <c r="F28" s="39" t="s">
        <v>173</v>
      </c>
      <c r="G28" s="51">
        <v>5</v>
      </c>
    </row>
    <row r="29" spans="1:32" x14ac:dyDescent="0.25">
      <c r="A29" s="87" t="s">
        <v>174</v>
      </c>
      <c r="B29" s="87"/>
      <c r="C29" s="87"/>
      <c r="D29" s="36">
        <v>0</v>
      </c>
      <c r="E29" s="38" t="s">
        <v>173</v>
      </c>
      <c r="F29" s="40" t="s">
        <v>173</v>
      </c>
      <c r="G29" s="52">
        <v>0</v>
      </c>
    </row>
    <row r="30" spans="1:32" x14ac:dyDescent="0.25">
      <c r="A30" s="87" t="s">
        <v>184</v>
      </c>
      <c r="B30" s="87"/>
      <c r="C30" s="87"/>
      <c r="D30" s="32">
        <v>1</v>
      </c>
      <c r="E30" s="37"/>
      <c r="F30" s="39">
        <v>55</v>
      </c>
      <c r="G30" s="51"/>
    </row>
    <row r="31" spans="1:32" x14ac:dyDescent="0.25">
      <c r="A31" s="87" t="s">
        <v>185</v>
      </c>
      <c r="B31" s="87"/>
      <c r="C31" s="87"/>
      <c r="D31" s="36">
        <v>1</v>
      </c>
      <c r="E31" s="38"/>
      <c r="F31" s="40">
        <v>12</v>
      </c>
      <c r="G31" s="52">
        <v>1</v>
      </c>
    </row>
    <row r="32" spans="1:32" x14ac:dyDescent="0.25">
      <c r="A32" s="87" t="s">
        <v>186</v>
      </c>
      <c r="B32" s="87"/>
      <c r="C32" s="87"/>
      <c r="D32" s="32">
        <v>1</v>
      </c>
      <c r="E32" s="37"/>
      <c r="F32" s="39">
        <v>12</v>
      </c>
      <c r="G32" s="51">
        <v>1</v>
      </c>
    </row>
    <row r="33" spans="1:7" x14ac:dyDescent="0.25">
      <c r="A33" s="87" t="s">
        <v>187</v>
      </c>
      <c r="B33" s="87"/>
      <c r="C33" s="87"/>
      <c r="D33" s="36">
        <v>1</v>
      </c>
      <c r="E33" s="38"/>
      <c r="F33" s="40">
        <v>24</v>
      </c>
      <c r="G33" s="52">
        <v>1</v>
      </c>
    </row>
    <row r="34" spans="1:7" x14ac:dyDescent="0.25">
      <c r="A34" s="96" t="s">
        <v>188</v>
      </c>
      <c r="B34" s="96"/>
      <c r="C34" s="96"/>
      <c r="D34" s="32">
        <v>1</v>
      </c>
      <c r="E34" s="37"/>
      <c r="F34" s="39">
        <v>15</v>
      </c>
      <c r="G34" s="51">
        <v>1</v>
      </c>
    </row>
    <row r="35" spans="1:7" x14ac:dyDescent="0.25">
      <c r="A35" s="89" t="s">
        <v>189</v>
      </c>
      <c r="B35" s="89"/>
      <c r="C35" s="89"/>
      <c r="D35" s="36">
        <v>1</v>
      </c>
      <c r="E35" s="38"/>
      <c r="F35" s="40">
        <v>10</v>
      </c>
      <c r="G35" s="52">
        <v>1</v>
      </c>
    </row>
    <row r="36" spans="1:7" x14ac:dyDescent="0.25">
      <c r="A36" s="87" t="s">
        <v>190</v>
      </c>
      <c r="B36" s="87"/>
      <c r="C36" s="87"/>
      <c r="D36" s="32">
        <v>1</v>
      </c>
      <c r="E36" s="37"/>
      <c r="F36" s="39">
        <v>14</v>
      </c>
      <c r="G36" s="51">
        <v>1</v>
      </c>
    </row>
    <row r="37" spans="1:7" x14ac:dyDescent="0.25">
      <c r="A37" s="94" t="s">
        <v>191</v>
      </c>
      <c r="B37" s="107"/>
      <c r="C37" s="95"/>
      <c r="D37" s="62">
        <v>1</v>
      </c>
      <c r="E37" s="38"/>
      <c r="F37" s="40">
        <v>14</v>
      </c>
      <c r="G37" s="52">
        <v>1</v>
      </c>
    </row>
    <row r="38" spans="1:7" x14ac:dyDescent="0.25">
      <c r="A38" s="94" t="s">
        <v>192</v>
      </c>
      <c r="B38" s="107"/>
      <c r="C38" s="95"/>
      <c r="D38" s="32">
        <v>1</v>
      </c>
      <c r="E38" s="37"/>
      <c r="F38" s="39">
        <v>14</v>
      </c>
      <c r="G38" s="51">
        <v>1</v>
      </c>
    </row>
    <row r="39" spans="1:7" x14ac:dyDescent="0.25">
      <c r="A39" s="94" t="s">
        <v>193</v>
      </c>
      <c r="B39" s="107"/>
      <c r="C39" s="95"/>
      <c r="D39" s="62">
        <v>1</v>
      </c>
      <c r="E39" s="38"/>
      <c r="F39" s="40">
        <v>10</v>
      </c>
      <c r="G39" s="52">
        <v>1</v>
      </c>
    </row>
    <row r="40" spans="1:7" x14ac:dyDescent="0.25">
      <c r="A40" s="94" t="s">
        <v>168</v>
      </c>
      <c r="B40" s="107"/>
      <c r="C40" s="95"/>
      <c r="D40" s="32">
        <v>1</v>
      </c>
      <c r="E40" s="37"/>
      <c r="F40" s="39">
        <v>10</v>
      </c>
      <c r="G40" s="60">
        <v>1</v>
      </c>
    </row>
    <row r="41" spans="1:7" x14ac:dyDescent="0.25">
      <c r="A41" s="94" t="s">
        <v>194</v>
      </c>
      <c r="B41" s="107"/>
      <c r="C41" s="95"/>
      <c r="D41" s="62">
        <v>1</v>
      </c>
      <c r="E41" s="38"/>
      <c r="F41" s="40">
        <v>10</v>
      </c>
      <c r="G41" s="52">
        <v>1</v>
      </c>
    </row>
    <row r="42" spans="1:7" x14ac:dyDescent="0.25">
      <c r="A42" s="94" t="s">
        <v>195</v>
      </c>
      <c r="B42" s="107"/>
      <c r="C42" s="95"/>
      <c r="D42" s="32">
        <v>1</v>
      </c>
      <c r="E42" s="37"/>
      <c r="F42" s="39">
        <v>30</v>
      </c>
      <c r="G42" s="51">
        <v>1</v>
      </c>
    </row>
    <row r="43" spans="1:7" x14ac:dyDescent="0.25">
      <c r="A43" s="94" t="s">
        <v>196</v>
      </c>
      <c r="B43" s="107"/>
      <c r="C43" s="95"/>
      <c r="D43" s="62">
        <v>1</v>
      </c>
      <c r="E43" s="38">
        <v>16</v>
      </c>
      <c r="F43" s="40" t="s">
        <v>173</v>
      </c>
      <c r="G43" s="61">
        <v>1</v>
      </c>
    </row>
    <row r="44" spans="1:7" x14ac:dyDescent="0.25">
      <c r="A44" s="87" t="s">
        <v>197</v>
      </c>
      <c r="B44" s="87"/>
      <c r="C44" s="87"/>
      <c r="D44" s="32">
        <v>1</v>
      </c>
      <c r="E44" s="37">
        <v>16</v>
      </c>
      <c r="F44" s="39" t="s">
        <v>173</v>
      </c>
      <c r="G44" s="60">
        <v>1</v>
      </c>
    </row>
    <row r="45" spans="1:7" x14ac:dyDescent="0.25">
      <c r="B45" s="94" t="s">
        <v>116</v>
      </c>
      <c r="C45" s="95"/>
      <c r="D45" s="46">
        <v>1</v>
      </c>
    </row>
    <row r="46" spans="1:7" x14ac:dyDescent="0.25">
      <c r="B46" s="87" t="s">
        <v>115</v>
      </c>
      <c r="C46" s="87"/>
      <c r="E46" s="44">
        <v>32</v>
      </c>
    </row>
    <row r="47" spans="1:7" x14ac:dyDescent="0.25">
      <c r="B47" s="87" t="s">
        <v>117</v>
      </c>
      <c r="C47" s="87"/>
      <c r="D47" s="90"/>
      <c r="E47" s="91"/>
      <c r="F47" s="47">
        <f>SUM(F30:F42)</f>
        <v>230</v>
      </c>
    </row>
    <row r="48" spans="1:7" x14ac:dyDescent="0.25">
      <c r="B48" s="104" t="s">
        <v>202</v>
      </c>
      <c r="C48" s="104"/>
      <c r="E48" s="65">
        <v>6</v>
      </c>
    </row>
    <row r="49" spans="2:4" x14ac:dyDescent="0.25">
      <c r="B49" s="104" t="s">
        <v>213</v>
      </c>
      <c r="C49" s="104"/>
      <c r="D49" s="63" t="s">
        <v>214</v>
      </c>
    </row>
    <row r="50" spans="2:4" x14ac:dyDescent="0.25">
      <c r="B50" s="104" t="s">
        <v>215</v>
      </c>
      <c r="C50" s="104"/>
      <c r="D50" s="64" t="s">
        <v>216</v>
      </c>
    </row>
  </sheetData>
  <mergeCells count="87">
    <mergeCell ref="G5:G7"/>
    <mergeCell ref="B5:B7"/>
    <mergeCell ref="C5:C7"/>
    <mergeCell ref="D5:D7"/>
    <mergeCell ref="E5:E7"/>
    <mergeCell ref="F5:F7"/>
    <mergeCell ref="H5:H7"/>
    <mergeCell ref="I5:I7"/>
    <mergeCell ref="J5:J7"/>
    <mergeCell ref="K5:K7"/>
    <mergeCell ref="L5:L7"/>
    <mergeCell ref="AD5:AD7"/>
    <mergeCell ref="B16:B20"/>
    <mergeCell ref="C16:C20"/>
    <mergeCell ref="D16:D20"/>
    <mergeCell ref="E16:E20"/>
    <mergeCell ref="F16:F20"/>
    <mergeCell ref="T5:T7"/>
    <mergeCell ref="U5:U7"/>
    <mergeCell ref="V5:V7"/>
    <mergeCell ref="W5:W7"/>
    <mergeCell ref="X5:X7"/>
    <mergeCell ref="Y5:Y7"/>
    <mergeCell ref="N5:N7"/>
    <mergeCell ref="O5:O7"/>
    <mergeCell ref="P5:P7"/>
    <mergeCell ref="Q5:Q7"/>
    <mergeCell ref="L16:L20"/>
    <mergeCell ref="Z5:Z7"/>
    <mergeCell ref="AA5:AA7"/>
    <mergeCell ref="AB5:AB7"/>
    <mergeCell ref="AC5:AC7"/>
    <mergeCell ref="R5:R7"/>
    <mergeCell ref="S5:S7"/>
    <mergeCell ref="M5:M7"/>
    <mergeCell ref="AC16:AC20"/>
    <mergeCell ref="M16:M20"/>
    <mergeCell ref="N16:N20"/>
    <mergeCell ref="O16:O20"/>
    <mergeCell ref="P16:P20"/>
    <mergeCell ref="Q16:Q20"/>
    <mergeCell ref="R16:R20"/>
    <mergeCell ref="AD16:AD20"/>
    <mergeCell ref="S16:S20"/>
    <mergeCell ref="T16:T20"/>
    <mergeCell ref="U16:U20"/>
    <mergeCell ref="V16:V20"/>
    <mergeCell ref="W16:W20"/>
    <mergeCell ref="X16:X20"/>
    <mergeCell ref="AB16:AB20"/>
    <mergeCell ref="G16:G20"/>
    <mergeCell ref="H16:H20"/>
    <mergeCell ref="I16:I20"/>
    <mergeCell ref="J16:J20"/>
    <mergeCell ref="K16:K20"/>
    <mergeCell ref="AF5:AF7"/>
    <mergeCell ref="AF16:AF20"/>
    <mergeCell ref="A37:C37"/>
    <mergeCell ref="B46:C46"/>
    <mergeCell ref="B47:C47"/>
    <mergeCell ref="D47:E47"/>
    <mergeCell ref="A33:C33"/>
    <mergeCell ref="A34:C34"/>
    <mergeCell ref="A35:C35"/>
    <mergeCell ref="A36:C36"/>
    <mergeCell ref="A44:C44"/>
    <mergeCell ref="B45:C45"/>
    <mergeCell ref="A38:C38"/>
    <mergeCell ref="A39:C39"/>
    <mergeCell ref="A42:C42"/>
    <mergeCell ref="A40:C40"/>
    <mergeCell ref="B48:C48"/>
    <mergeCell ref="B49:C49"/>
    <mergeCell ref="B50:C50"/>
    <mergeCell ref="AE5:AE7"/>
    <mergeCell ref="AE16:AE20"/>
    <mergeCell ref="A41:C41"/>
    <mergeCell ref="A43:C43"/>
    <mergeCell ref="B27:C27"/>
    <mergeCell ref="A28:C28"/>
    <mergeCell ref="A29:C29"/>
    <mergeCell ref="A30:C30"/>
    <mergeCell ref="A31:C31"/>
    <mergeCell ref="A32:C32"/>
    <mergeCell ref="Y16:Y20"/>
    <mergeCell ref="Z16:Z20"/>
    <mergeCell ref="AA16:AA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4359-C70C-4256-9E73-473D80DAE660}">
  <dimension ref="A4:AE50"/>
  <sheetViews>
    <sheetView workbookViewId="0">
      <selection activeCell="B1" sqref="B1:B1048576"/>
    </sheetView>
  </sheetViews>
  <sheetFormatPr baseColWidth="10" defaultRowHeight="15" x14ac:dyDescent="0.25"/>
  <cols>
    <col min="1" max="1" width="34.5703125" customWidth="1"/>
    <col min="2" max="7" width="28.7109375" customWidth="1"/>
    <col min="8" max="31" width="28.5703125" customWidth="1"/>
  </cols>
  <sheetData>
    <row r="4" spans="1:31" x14ac:dyDescent="0.25">
      <c r="A4" s="49" t="s">
        <v>8</v>
      </c>
      <c r="B4" s="3">
        <v>45383</v>
      </c>
      <c r="C4" s="3">
        <v>45384</v>
      </c>
      <c r="D4" s="3">
        <v>45385</v>
      </c>
      <c r="E4" s="3">
        <v>45386</v>
      </c>
      <c r="F4" s="3">
        <v>45387</v>
      </c>
      <c r="G4" s="3">
        <v>45388</v>
      </c>
      <c r="H4" s="3">
        <v>45389</v>
      </c>
      <c r="I4" s="3">
        <v>45390</v>
      </c>
      <c r="J4" s="3">
        <v>45391</v>
      </c>
      <c r="K4" s="3">
        <v>45392</v>
      </c>
      <c r="L4" s="3">
        <v>45393</v>
      </c>
      <c r="M4" s="3">
        <v>45394</v>
      </c>
      <c r="N4" s="3">
        <v>45395</v>
      </c>
      <c r="O4" s="3">
        <v>45396</v>
      </c>
      <c r="P4" s="3">
        <v>45397</v>
      </c>
      <c r="Q4" s="3">
        <v>45398</v>
      </c>
      <c r="R4" s="3">
        <v>45399</v>
      </c>
      <c r="S4" s="3">
        <v>45400</v>
      </c>
      <c r="T4" s="3">
        <v>45401</v>
      </c>
      <c r="U4" s="3">
        <v>45402</v>
      </c>
      <c r="V4" s="3">
        <v>45403</v>
      </c>
      <c r="W4" s="3">
        <v>45404</v>
      </c>
      <c r="X4" s="3">
        <v>45405</v>
      </c>
      <c r="Y4" s="3">
        <v>45406</v>
      </c>
      <c r="Z4" s="3">
        <v>45407</v>
      </c>
      <c r="AA4" s="3">
        <v>45408</v>
      </c>
      <c r="AB4" s="3">
        <v>45409</v>
      </c>
      <c r="AC4" s="3">
        <v>45410</v>
      </c>
      <c r="AD4" s="3">
        <v>45411</v>
      </c>
      <c r="AE4" s="3">
        <v>45412</v>
      </c>
    </row>
    <row r="5" spans="1:31" x14ac:dyDescent="0.25">
      <c r="A5" s="2" t="s">
        <v>0</v>
      </c>
      <c r="B5" s="102" t="s">
        <v>143</v>
      </c>
      <c r="C5" s="80" t="s">
        <v>217</v>
      </c>
      <c r="D5" s="120" t="s">
        <v>221</v>
      </c>
      <c r="E5" s="112" t="s">
        <v>218</v>
      </c>
      <c r="F5" s="70" t="s">
        <v>219</v>
      </c>
      <c r="G5" s="80" t="s">
        <v>220</v>
      </c>
      <c r="H5" s="100" t="s">
        <v>29</v>
      </c>
      <c r="I5" s="80" t="s">
        <v>248</v>
      </c>
      <c r="J5" s="70" t="s">
        <v>222</v>
      </c>
      <c r="K5" s="122" t="s">
        <v>223</v>
      </c>
      <c r="L5" s="105" t="s">
        <v>224</v>
      </c>
      <c r="M5" s="114" t="s">
        <v>225</v>
      </c>
      <c r="N5" s="105" t="s">
        <v>226</v>
      </c>
      <c r="O5" s="98" t="s">
        <v>29</v>
      </c>
      <c r="P5" s="105" t="s">
        <v>227</v>
      </c>
      <c r="Q5" s="114" t="s">
        <v>228</v>
      </c>
      <c r="R5" s="120" t="s">
        <v>229</v>
      </c>
      <c r="S5" s="112" t="s">
        <v>230</v>
      </c>
      <c r="T5" s="70" t="s">
        <v>231</v>
      </c>
      <c r="U5" s="80" t="s">
        <v>232</v>
      </c>
      <c r="V5" s="100" t="s">
        <v>29</v>
      </c>
      <c r="W5" s="80" t="s">
        <v>233</v>
      </c>
      <c r="X5" s="70" t="s">
        <v>234</v>
      </c>
      <c r="Y5" s="112" t="s">
        <v>235</v>
      </c>
      <c r="Z5" s="109" t="s">
        <v>236</v>
      </c>
      <c r="AA5" s="80" t="s">
        <v>237</v>
      </c>
      <c r="AB5" s="70" t="s">
        <v>238</v>
      </c>
      <c r="AC5" s="80" t="s">
        <v>239</v>
      </c>
      <c r="AD5" s="70" t="s">
        <v>240</v>
      </c>
      <c r="AE5" s="105" t="s">
        <v>241</v>
      </c>
    </row>
    <row r="6" spans="1:31" x14ac:dyDescent="0.25">
      <c r="A6" s="1" t="s">
        <v>1</v>
      </c>
      <c r="B6" s="102"/>
      <c r="C6" s="81"/>
      <c r="D6" s="120"/>
      <c r="E6" s="113"/>
      <c r="F6" s="70"/>
      <c r="G6" s="81"/>
      <c r="H6" s="100"/>
      <c r="I6" s="81"/>
      <c r="J6" s="70"/>
      <c r="K6" s="123"/>
      <c r="L6" s="105"/>
      <c r="M6" s="115"/>
      <c r="N6" s="105"/>
      <c r="O6" s="99"/>
      <c r="P6" s="105"/>
      <c r="Q6" s="115"/>
      <c r="R6" s="120"/>
      <c r="S6" s="113"/>
      <c r="T6" s="70"/>
      <c r="U6" s="81"/>
      <c r="V6" s="100"/>
      <c r="W6" s="117"/>
      <c r="X6" s="70"/>
      <c r="Y6" s="113"/>
      <c r="Z6" s="109"/>
      <c r="AA6" s="81"/>
      <c r="AB6" s="70"/>
      <c r="AC6" s="81"/>
      <c r="AD6" s="70"/>
      <c r="AE6" s="105"/>
    </row>
    <row r="7" spans="1:31" x14ac:dyDescent="0.25">
      <c r="A7" s="6" t="s">
        <v>5</v>
      </c>
      <c r="B7" s="103"/>
      <c r="C7" s="81"/>
      <c r="D7" s="121"/>
      <c r="E7" s="113"/>
      <c r="F7" s="82"/>
      <c r="G7" s="81"/>
      <c r="H7" s="101"/>
      <c r="I7" s="81"/>
      <c r="J7" s="82"/>
      <c r="K7" s="123"/>
      <c r="L7" s="106"/>
      <c r="M7" s="115"/>
      <c r="N7" s="106"/>
      <c r="O7" s="99"/>
      <c r="P7" s="106"/>
      <c r="Q7" s="115"/>
      <c r="R7" s="121"/>
      <c r="S7" s="113"/>
      <c r="T7" s="82"/>
      <c r="U7" s="81"/>
      <c r="V7" s="101"/>
      <c r="W7" s="117"/>
      <c r="X7" s="82"/>
      <c r="Y7" s="113"/>
      <c r="Z7" s="111"/>
      <c r="AA7" s="81"/>
      <c r="AB7" s="82"/>
      <c r="AC7" s="81"/>
      <c r="AD7" s="82"/>
      <c r="AE7" s="106"/>
    </row>
    <row r="8" spans="1:31" x14ac:dyDescent="0.25">
      <c r="A8" s="7" t="s">
        <v>10</v>
      </c>
      <c r="B8" s="55">
        <v>0.33333333333333331</v>
      </c>
      <c r="C8" s="55">
        <v>0.33333333333333331</v>
      </c>
      <c r="D8" s="55">
        <v>0.33333333333333331</v>
      </c>
      <c r="E8" s="55">
        <v>0.33333333333333331</v>
      </c>
      <c r="F8" s="55">
        <v>0.33333333333333331</v>
      </c>
      <c r="G8" s="55">
        <v>0.25</v>
      </c>
      <c r="H8" s="55"/>
      <c r="I8" s="55">
        <v>0.33333333333333331</v>
      </c>
      <c r="J8" s="55">
        <v>0.33333333333333331</v>
      </c>
      <c r="K8" s="55">
        <v>0.33333333333333331</v>
      </c>
      <c r="L8" s="55">
        <v>0.33333333333333331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x14ac:dyDescent="0.25">
      <c r="A9" s="27" t="s">
        <v>58</v>
      </c>
      <c r="B9" s="33" t="s">
        <v>68</v>
      </c>
      <c r="C9" s="33" t="s">
        <v>67</v>
      </c>
      <c r="D9" s="33" t="s">
        <v>67</v>
      </c>
      <c r="E9" s="33" t="s">
        <v>67</v>
      </c>
      <c r="F9" s="59" t="s">
        <v>67</v>
      </c>
      <c r="G9" s="58" t="s">
        <v>67</v>
      </c>
      <c r="H9" s="58"/>
      <c r="I9" s="59" t="s">
        <v>67</v>
      </c>
      <c r="J9" s="59" t="s">
        <v>67</v>
      </c>
      <c r="K9" s="59" t="s">
        <v>68</v>
      </c>
      <c r="L9" s="33" t="s">
        <v>67</v>
      </c>
      <c r="M9" s="33"/>
      <c r="N9" s="33"/>
      <c r="O9" s="59"/>
      <c r="P9" s="33"/>
      <c r="Q9" s="59"/>
      <c r="R9" s="59"/>
      <c r="S9" s="33"/>
      <c r="T9" s="59"/>
      <c r="U9" s="59"/>
      <c r="V9" s="59"/>
      <c r="W9" s="59"/>
      <c r="X9" s="59"/>
      <c r="Y9" s="59"/>
      <c r="Z9" s="33"/>
      <c r="AA9" s="33"/>
      <c r="AB9" s="33"/>
      <c r="AC9" s="33"/>
      <c r="AD9" s="33"/>
      <c r="AE9" s="33"/>
    </row>
    <row r="10" spans="1:31" x14ac:dyDescent="0.25">
      <c r="A10" s="21" t="s">
        <v>15</v>
      </c>
      <c r="B10" s="56"/>
      <c r="C10" s="57"/>
      <c r="D10" s="56"/>
      <c r="E10" s="56"/>
      <c r="F10" s="56"/>
      <c r="G10" s="57"/>
      <c r="H10" s="57"/>
      <c r="I10" s="56"/>
      <c r="J10" s="57"/>
      <c r="K10" s="57"/>
      <c r="L10" s="57"/>
      <c r="M10" s="57"/>
      <c r="N10" s="56"/>
      <c r="O10" s="57"/>
      <c r="P10" s="57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28.5" customHeight="1" x14ac:dyDescent="0.25">
      <c r="A11" s="22" t="s">
        <v>69</v>
      </c>
      <c r="B11" s="33"/>
    </row>
    <row r="12" spans="1:31" x14ac:dyDescent="0.25">
      <c r="A12" s="7" t="s">
        <v>71</v>
      </c>
      <c r="B12" s="50"/>
    </row>
    <row r="16" spans="1:31" x14ac:dyDescent="0.25">
      <c r="A16" s="4" t="s">
        <v>3</v>
      </c>
      <c r="B16" s="70" t="s">
        <v>242</v>
      </c>
      <c r="C16" s="105" t="s">
        <v>242</v>
      </c>
      <c r="D16" s="120" t="s">
        <v>242</v>
      </c>
      <c r="E16" s="110" t="s">
        <v>242</v>
      </c>
      <c r="F16" s="70" t="s">
        <v>242</v>
      </c>
      <c r="G16" s="97" t="s">
        <v>243</v>
      </c>
      <c r="H16" s="100" t="s">
        <v>29</v>
      </c>
      <c r="I16" s="68" t="s">
        <v>242</v>
      </c>
      <c r="J16" s="70" t="s">
        <v>242</v>
      </c>
      <c r="K16" s="110" t="s">
        <v>242</v>
      </c>
      <c r="L16" s="109" t="s">
        <v>242</v>
      </c>
      <c r="M16" s="110" t="s">
        <v>242</v>
      </c>
      <c r="N16" s="100" t="s">
        <v>243</v>
      </c>
      <c r="O16" s="97" t="s">
        <v>29</v>
      </c>
      <c r="P16" s="105" t="s">
        <v>242</v>
      </c>
      <c r="Q16" s="116" t="s">
        <v>242</v>
      </c>
      <c r="R16" s="105" t="s">
        <v>242</v>
      </c>
      <c r="S16" s="119" t="s">
        <v>242</v>
      </c>
      <c r="T16" s="105" t="s">
        <v>242</v>
      </c>
      <c r="U16" s="97" t="s">
        <v>243</v>
      </c>
      <c r="V16" s="100" t="s">
        <v>29</v>
      </c>
      <c r="W16" s="67" t="s">
        <v>242</v>
      </c>
      <c r="X16" s="70" t="s">
        <v>242</v>
      </c>
      <c r="Y16" s="118" t="s">
        <v>242</v>
      </c>
      <c r="Z16" s="109" t="s">
        <v>242</v>
      </c>
      <c r="AA16" s="67" t="s">
        <v>242</v>
      </c>
      <c r="AB16" s="70" t="s">
        <v>244</v>
      </c>
      <c r="AC16" s="68" t="s">
        <v>245</v>
      </c>
      <c r="AD16" s="70" t="s">
        <v>246</v>
      </c>
      <c r="AE16" s="105" t="s">
        <v>247</v>
      </c>
    </row>
    <row r="17" spans="1:31" x14ac:dyDescent="0.25">
      <c r="A17" s="5" t="s">
        <v>4</v>
      </c>
      <c r="B17" s="70"/>
      <c r="C17" s="105"/>
      <c r="D17" s="120"/>
      <c r="E17" s="110"/>
      <c r="F17" s="71"/>
      <c r="G17" s="97"/>
      <c r="H17" s="100"/>
      <c r="I17" s="68"/>
      <c r="J17" s="70"/>
      <c r="K17" s="110"/>
      <c r="L17" s="109"/>
      <c r="M17" s="110"/>
      <c r="N17" s="100"/>
      <c r="O17" s="97"/>
      <c r="P17" s="105"/>
      <c r="Q17" s="116"/>
      <c r="R17" s="105"/>
      <c r="S17" s="119"/>
      <c r="T17" s="105"/>
      <c r="U17" s="97"/>
      <c r="V17" s="100"/>
      <c r="W17" s="67"/>
      <c r="X17" s="70"/>
      <c r="Y17" s="118"/>
      <c r="Z17" s="109"/>
      <c r="AA17" s="67"/>
      <c r="AB17" s="70"/>
      <c r="AC17" s="68"/>
      <c r="AD17" s="70"/>
      <c r="AE17" s="105"/>
    </row>
    <row r="18" spans="1:31" x14ac:dyDescent="0.25">
      <c r="A18" s="5" t="s">
        <v>2</v>
      </c>
      <c r="B18" s="70"/>
      <c r="C18" s="105"/>
      <c r="D18" s="120"/>
      <c r="E18" s="110"/>
      <c r="F18" s="71"/>
      <c r="G18" s="97"/>
      <c r="H18" s="100"/>
      <c r="I18" s="68"/>
      <c r="J18" s="70"/>
      <c r="K18" s="110"/>
      <c r="L18" s="109"/>
      <c r="M18" s="110"/>
      <c r="N18" s="100"/>
      <c r="O18" s="97"/>
      <c r="P18" s="105"/>
      <c r="Q18" s="116"/>
      <c r="R18" s="105"/>
      <c r="S18" s="119"/>
      <c r="T18" s="105"/>
      <c r="U18" s="97"/>
      <c r="V18" s="100"/>
      <c r="W18" s="67"/>
      <c r="X18" s="70"/>
      <c r="Y18" s="118"/>
      <c r="Z18" s="109"/>
      <c r="AA18" s="67"/>
      <c r="AB18" s="70"/>
      <c r="AC18" s="68"/>
      <c r="AD18" s="70"/>
      <c r="AE18" s="105"/>
    </row>
    <row r="19" spans="1:31" x14ac:dyDescent="0.25">
      <c r="A19" s="5" t="s">
        <v>6</v>
      </c>
      <c r="B19" s="70"/>
      <c r="C19" s="105"/>
      <c r="D19" s="120"/>
      <c r="E19" s="110"/>
      <c r="F19" s="71"/>
      <c r="G19" s="97"/>
      <c r="H19" s="100"/>
      <c r="I19" s="68"/>
      <c r="J19" s="70"/>
      <c r="K19" s="110"/>
      <c r="L19" s="109"/>
      <c r="M19" s="110"/>
      <c r="N19" s="100"/>
      <c r="O19" s="97"/>
      <c r="P19" s="105"/>
      <c r="Q19" s="116"/>
      <c r="R19" s="105"/>
      <c r="S19" s="119"/>
      <c r="T19" s="105"/>
      <c r="U19" s="97"/>
      <c r="V19" s="100"/>
      <c r="W19" s="67"/>
      <c r="X19" s="70"/>
      <c r="Y19" s="118"/>
      <c r="Z19" s="109"/>
      <c r="AA19" s="67"/>
      <c r="AB19" s="70"/>
      <c r="AC19" s="68"/>
      <c r="AD19" s="70"/>
      <c r="AE19" s="105"/>
    </row>
    <row r="20" spans="1:31" x14ac:dyDescent="0.25">
      <c r="A20" s="8" t="s">
        <v>7</v>
      </c>
      <c r="B20" s="70"/>
      <c r="C20" s="105"/>
      <c r="D20" s="120"/>
      <c r="E20" s="110"/>
      <c r="F20" s="71"/>
      <c r="G20" s="97"/>
      <c r="H20" s="100"/>
      <c r="I20" s="68"/>
      <c r="J20" s="70"/>
      <c r="K20" s="110"/>
      <c r="L20" s="109"/>
      <c r="M20" s="110"/>
      <c r="N20" s="100"/>
      <c r="O20" s="97"/>
      <c r="P20" s="105"/>
      <c r="Q20" s="116"/>
      <c r="R20" s="105"/>
      <c r="S20" s="119"/>
      <c r="T20" s="105"/>
      <c r="U20" s="97"/>
      <c r="V20" s="100"/>
      <c r="W20" s="67"/>
      <c r="X20" s="70"/>
      <c r="Y20" s="118"/>
      <c r="Z20" s="109"/>
      <c r="AA20" s="67"/>
      <c r="AB20" s="70"/>
      <c r="AC20" s="68"/>
      <c r="AD20" s="70"/>
      <c r="AE20" s="105"/>
    </row>
    <row r="21" spans="1:31" x14ac:dyDescent="0.25">
      <c r="A21" s="9" t="s">
        <v>10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x14ac:dyDescent="0.25">
      <c r="A22" s="28" t="s">
        <v>58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x14ac:dyDescent="0.25">
      <c r="A23" s="10" t="s">
        <v>15</v>
      </c>
      <c r="B23" s="42"/>
      <c r="C23" s="42"/>
      <c r="D23" s="42"/>
      <c r="E23" s="42"/>
      <c r="F23" s="43"/>
      <c r="G23" s="43"/>
      <c r="H23" s="42"/>
      <c r="I23" s="43"/>
      <c r="J23" s="42"/>
      <c r="K23" s="42"/>
      <c r="L23" s="43"/>
      <c r="M23" s="42"/>
      <c r="N23" s="42"/>
      <c r="O23" s="43"/>
      <c r="P23" s="43"/>
      <c r="Q23" s="42"/>
      <c r="R23" s="42"/>
      <c r="S23" s="42"/>
      <c r="T23" s="42"/>
      <c r="U23" s="42"/>
      <c r="V23" s="42"/>
      <c r="W23" s="42"/>
      <c r="X23" s="42"/>
      <c r="Y23" s="43"/>
      <c r="Z23" s="42"/>
      <c r="AA23" s="42"/>
      <c r="AB23" s="42"/>
      <c r="AC23" s="42"/>
      <c r="AD23" s="42"/>
      <c r="AE23" s="42"/>
    </row>
    <row r="24" spans="1:31" ht="29.25" customHeight="1" x14ac:dyDescent="0.25">
      <c r="A24" s="22" t="s">
        <v>69</v>
      </c>
      <c r="B24" s="53"/>
    </row>
    <row r="25" spans="1:31" x14ac:dyDescent="0.25">
      <c r="A25" s="7" t="s">
        <v>71</v>
      </c>
      <c r="B25" s="54"/>
    </row>
    <row r="27" spans="1:31" x14ac:dyDescent="0.25">
      <c r="A27" s="29" t="s">
        <v>73</v>
      </c>
      <c r="B27" s="92"/>
      <c r="C27" s="93"/>
      <c r="D27" s="30" t="s">
        <v>77</v>
      </c>
      <c r="E27" s="34" t="s">
        <v>105</v>
      </c>
      <c r="F27" s="35" t="s">
        <v>106</v>
      </c>
      <c r="G27" s="48" t="s">
        <v>118</v>
      </c>
    </row>
    <row r="28" spans="1:31" x14ac:dyDescent="0.25">
      <c r="A28" s="87"/>
      <c r="B28" s="87"/>
      <c r="C28" s="87"/>
      <c r="D28" s="32"/>
      <c r="E28" s="37"/>
      <c r="F28" s="39"/>
      <c r="G28" s="51"/>
    </row>
    <row r="29" spans="1:31" x14ac:dyDescent="0.25">
      <c r="A29" s="87"/>
      <c r="B29" s="87"/>
      <c r="C29" s="87"/>
      <c r="D29" s="36"/>
      <c r="E29" s="38"/>
      <c r="F29" s="40"/>
      <c r="G29" s="52"/>
    </row>
    <row r="30" spans="1:31" x14ac:dyDescent="0.25">
      <c r="A30" s="87"/>
      <c r="B30" s="87"/>
      <c r="C30" s="87"/>
      <c r="D30" s="32"/>
      <c r="E30" s="37"/>
      <c r="F30" s="39"/>
      <c r="G30" s="51"/>
    </row>
    <row r="31" spans="1:31" x14ac:dyDescent="0.25">
      <c r="A31" s="87"/>
      <c r="B31" s="87"/>
      <c r="C31" s="87"/>
      <c r="D31" s="36"/>
      <c r="E31" s="38"/>
      <c r="F31" s="40"/>
      <c r="G31" s="52"/>
    </row>
    <row r="32" spans="1:31" x14ac:dyDescent="0.25">
      <c r="A32" s="87"/>
      <c r="B32" s="87"/>
      <c r="C32" s="87"/>
      <c r="D32" s="32"/>
      <c r="E32" s="37"/>
      <c r="F32" s="39"/>
      <c r="G32" s="51"/>
    </row>
    <row r="33" spans="1:7" x14ac:dyDescent="0.25">
      <c r="A33" s="87"/>
      <c r="B33" s="87"/>
      <c r="C33" s="87"/>
      <c r="D33" s="36"/>
      <c r="E33" s="38"/>
      <c r="F33" s="40"/>
      <c r="G33" s="52"/>
    </row>
    <row r="34" spans="1:7" x14ac:dyDescent="0.25">
      <c r="A34" s="96"/>
      <c r="B34" s="96"/>
      <c r="C34" s="96"/>
      <c r="D34" s="32"/>
      <c r="E34" s="37"/>
      <c r="F34" s="39"/>
      <c r="G34" s="51"/>
    </row>
    <row r="35" spans="1:7" x14ac:dyDescent="0.25">
      <c r="A35" s="89"/>
      <c r="B35" s="89"/>
      <c r="C35" s="89"/>
      <c r="D35" s="36"/>
      <c r="E35" s="38"/>
      <c r="F35" s="40"/>
      <c r="G35" s="52"/>
    </row>
    <row r="36" spans="1:7" x14ac:dyDescent="0.25">
      <c r="A36" s="87"/>
      <c r="B36" s="87"/>
      <c r="C36" s="87"/>
      <c r="D36" s="32"/>
      <c r="E36" s="37"/>
      <c r="F36" s="39"/>
      <c r="G36" s="51"/>
    </row>
    <row r="37" spans="1:7" x14ac:dyDescent="0.25">
      <c r="A37" s="94"/>
      <c r="B37" s="107"/>
      <c r="C37" s="95"/>
      <c r="D37" s="62"/>
      <c r="E37" s="38"/>
      <c r="F37" s="40"/>
      <c r="G37" s="52"/>
    </row>
    <row r="38" spans="1:7" x14ac:dyDescent="0.25">
      <c r="A38" s="94"/>
      <c r="B38" s="107"/>
      <c r="C38" s="95"/>
      <c r="D38" s="32"/>
      <c r="E38" s="37"/>
      <c r="F38" s="39"/>
      <c r="G38" s="51"/>
    </row>
    <row r="39" spans="1:7" x14ac:dyDescent="0.25">
      <c r="A39" s="94"/>
      <c r="B39" s="107"/>
      <c r="C39" s="95"/>
      <c r="D39" s="62"/>
      <c r="E39" s="38"/>
      <c r="F39" s="40"/>
      <c r="G39" s="52"/>
    </row>
    <row r="40" spans="1:7" x14ac:dyDescent="0.25">
      <c r="A40" s="94"/>
      <c r="B40" s="107"/>
      <c r="C40" s="95"/>
      <c r="D40" s="32"/>
      <c r="E40" s="37"/>
      <c r="F40" s="39"/>
      <c r="G40" s="60"/>
    </row>
    <row r="41" spans="1:7" x14ac:dyDescent="0.25">
      <c r="A41" s="94"/>
      <c r="B41" s="107"/>
      <c r="C41" s="95"/>
      <c r="D41" s="62"/>
      <c r="E41" s="38"/>
      <c r="F41" s="40"/>
      <c r="G41" s="52"/>
    </row>
    <row r="42" spans="1:7" x14ac:dyDescent="0.25">
      <c r="A42" s="94"/>
      <c r="B42" s="107"/>
      <c r="C42" s="95"/>
      <c r="D42" s="32"/>
      <c r="E42" s="37"/>
      <c r="F42" s="39"/>
      <c r="G42" s="51"/>
    </row>
    <row r="43" spans="1:7" x14ac:dyDescent="0.25">
      <c r="A43" s="94"/>
      <c r="B43" s="107"/>
      <c r="C43" s="95"/>
      <c r="D43" s="62"/>
      <c r="E43" s="38"/>
      <c r="F43" s="40"/>
      <c r="G43" s="61"/>
    </row>
    <row r="44" spans="1:7" x14ac:dyDescent="0.25">
      <c r="A44" s="87"/>
      <c r="B44" s="87"/>
      <c r="C44" s="87"/>
      <c r="D44" s="32"/>
      <c r="E44" s="37"/>
      <c r="F44" s="39"/>
      <c r="G44" s="60"/>
    </row>
    <row r="45" spans="1:7" x14ac:dyDescent="0.25">
      <c r="B45" s="94" t="s">
        <v>116</v>
      </c>
      <c r="C45" s="95"/>
      <c r="D45" s="46"/>
    </row>
    <row r="46" spans="1:7" x14ac:dyDescent="0.25">
      <c r="B46" s="87" t="s">
        <v>115</v>
      </c>
      <c r="C46" s="87"/>
      <c r="E46" s="44"/>
    </row>
    <row r="47" spans="1:7" x14ac:dyDescent="0.25">
      <c r="B47" s="87" t="s">
        <v>117</v>
      </c>
      <c r="C47" s="87"/>
      <c r="D47" s="90"/>
      <c r="E47" s="91"/>
      <c r="F47" s="47"/>
    </row>
    <row r="48" spans="1:7" x14ac:dyDescent="0.25">
      <c r="B48" s="104" t="s">
        <v>202</v>
      </c>
      <c r="C48" s="104"/>
      <c r="E48" s="65"/>
    </row>
    <row r="49" spans="2:4" x14ac:dyDescent="0.25">
      <c r="B49" s="104" t="s">
        <v>213</v>
      </c>
      <c r="C49" s="104"/>
      <c r="D49" s="63"/>
    </row>
    <row r="50" spans="2:4" x14ac:dyDescent="0.25">
      <c r="B50" s="104" t="s">
        <v>215</v>
      </c>
      <c r="C50" s="104"/>
      <c r="D50" s="64"/>
    </row>
  </sheetData>
  <mergeCells count="85">
    <mergeCell ref="M5:M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T5:T7"/>
    <mergeCell ref="U5:U7"/>
    <mergeCell ref="V5:V7"/>
    <mergeCell ref="W5:W7"/>
    <mergeCell ref="X5:X7"/>
    <mergeCell ref="O5:O7"/>
    <mergeCell ref="P5:P7"/>
    <mergeCell ref="Q5:Q7"/>
    <mergeCell ref="R5:R7"/>
    <mergeCell ref="S5:S7"/>
    <mergeCell ref="B16:B20"/>
    <mergeCell ref="C16:C20"/>
    <mergeCell ref="D16:D20"/>
    <mergeCell ref="E16:E20"/>
    <mergeCell ref="F16:F20"/>
    <mergeCell ref="G16:G20"/>
    <mergeCell ref="H16:H20"/>
    <mergeCell ref="I16:I20"/>
    <mergeCell ref="J16:J20"/>
    <mergeCell ref="Z5:Z7"/>
    <mergeCell ref="T16:T20"/>
    <mergeCell ref="U16:U20"/>
    <mergeCell ref="V16:V20"/>
    <mergeCell ref="K16:K20"/>
    <mergeCell ref="L16:L20"/>
    <mergeCell ref="M16:M20"/>
    <mergeCell ref="N16:N20"/>
    <mergeCell ref="O16:O20"/>
    <mergeCell ref="P16:P20"/>
    <mergeCell ref="Y5:Y7"/>
    <mergeCell ref="N5:N7"/>
    <mergeCell ref="AA5:AA7"/>
    <mergeCell ref="AB5:AB7"/>
    <mergeCell ref="AC5:AC7"/>
    <mergeCell ref="AD5:AD7"/>
    <mergeCell ref="AE5:AE7"/>
    <mergeCell ref="A34:C34"/>
    <mergeCell ref="AC16:AC20"/>
    <mergeCell ref="AD16:AD20"/>
    <mergeCell ref="AE16:AE20"/>
    <mergeCell ref="B27:C27"/>
    <mergeCell ref="A28:C28"/>
    <mergeCell ref="W16:W20"/>
    <mergeCell ref="X16:X20"/>
    <mergeCell ref="Y16:Y20"/>
    <mergeCell ref="Z16:Z20"/>
    <mergeCell ref="AA16:AA20"/>
    <mergeCell ref="AB16:AB20"/>
    <mergeCell ref="Q16:Q20"/>
    <mergeCell ref="R16:R20"/>
    <mergeCell ref="S16:S20"/>
    <mergeCell ref="A29:C29"/>
    <mergeCell ref="A30:C30"/>
    <mergeCell ref="A31:C31"/>
    <mergeCell ref="A32:C32"/>
    <mergeCell ref="A33:C33"/>
    <mergeCell ref="B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B45:C45"/>
    <mergeCell ref="B47:C47"/>
    <mergeCell ref="D47:E47"/>
    <mergeCell ref="B48:C48"/>
    <mergeCell ref="B49:C49"/>
    <mergeCell ref="B50:C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313C-5EDF-433C-B50A-BA2E8D64B9BF}">
  <dimension ref="A1:AF41"/>
  <sheetViews>
    <sheetView tabSelected="1" workbookViewId="0">
      <pane ySplit="1" topLeftCell="A30" activePane="bottomLeft" state="frozen"/>
      <selection pane="bottomLeft" activeCell="E44" sqref="E44"/>
    </sheetView>
  </sheetViews>
  <sheetFormatPr baseColWidth="10" defaultRowHeight="15" x14ac:dyDescent="0.25"/>
  <cols>
    <col min="1" max="1" width="34.7109375" customWidth="1"/>
    <col min="2" max="32" width="30.7109375" customWidth="1"/>
  </cols>
  <sheetData>
    <row r="1" spans="1:32" x14ac:dyDescent="0.25">
      <c r="A1" s="49" t="s">
        <v>8</v>
      </c>
      <c r="B1" s="66">
        <v>45413</v>
      </c>
      <c r="C1" s="66">
        <v>45414</v>
      </c>
      <c r="D1" s="66">
        <v>45415</v>
      </c>
      <c r="E1" s="66">
        <v>45416</v>
      </c>
      <c r="F1" s="66">
        <v>45417</v>
      </c>
      <c r="G1" s="66">
        <v>45418</v>
      </c>
      <c r="H1" s="66">
        <v>45419</v>
      </c>
      <c r="I1" s="66">
        <v>45420</v>
      </c>
      <c r="J1" s="66">
        <v>45421</v>
      </c>
      <c r="K1" s="66">
        <v>45422</v>
      </c>
      <c r="L1" s="66">
        <v>45423</v>
      </c>
      <c r="M1" s="66">
        <v>45424</v>
      </c>
      <c r="N1" s="66">
        <v>45425</v>
      </c>
      <c r="O1" s="66">
        <v>45426</v>
      </c>
      <c r="P1" s="66">
        <v>45427</v>
      </c>
      <c r="Q1" s="66">
        <v>45428</v>
      </c>
      <c r="R1" s="66">
        <v>45429</v>
      </c>
      <c r="S1" s="66">
        <v>45430</v>
      </c>
      <c r="T1" s="66">
        <v>45431</v>
      </c>
      <c r="U1" s="66">
        <v>45432</v>
      </c>
      <c r="V1" s="66">
        <v>45433</v>
      </c>
      <c r="W1" s="66">
        <v>45434</v>
      </c>
      <c r="X1" s="66">
        <v>45435</v>
      </c>
      <c r="Y1" s="66">
        <v>45436</v>
      </c>
      <c r="Z1" s="66">
        <v>45437</v>
      </c>
      <c r="AA1" s="66">
        <v>45438</v>
      </c>
      <c r="AB1" s="66">
        <v>45439</v>
      </c>
      <c r="AC1" s="66">
        <v>45440</v>
      </c>
      <c r="AD1" s="66">
        <v>45441</v>
      </c>
      <c r="AE1" s="66">
        <v>45442</v>
      </c>
      <c r="AF1" s="66">
        <v>45443</v>
      </c>
    </row>
    <row r="2" spans="1:32" x14ac:dyDescent="0.25">
      <c r="A2" s="2" t="s">
        <v>0</v>
      </c>
      <c r="B2" s="102" t="s">
        <v>249</v>
      </c>
      <c r="C2" s="80" t="s">
        <v>250</v>
      </c>
      <c r="D2" s="100" t="s">
        <v>299</v>
      </c>
      <c r="E2" s="112" t="s">
        <v>300</v>
      </c>
      <c r="F2" s="100" t="s">
        <v>29</v>
      </c>
      <c r="G2" s="80" t="s">
        <v>252</v>
      </c>
      <c r="H2" s="120" t="s">
        <v>251</v>
      </c>
      <c r="I2" s="80" t="s">
        <v>253</v>
      </c>
      <c r="J2" s="70" t="s">
        <v>254</v>
      </c>
      <c r="K2" s="122" t="s">
        <v>255</v>
      </c>
      <c r="L2" s="105" t="s">
        <v>256</v>
      </c>
      <c r="M2" s="98" t="s">
        <v>257</v>
      </c>
      <c r="N2" s="105" t="s">
        <v>258</v>
      </c>
      <c r="O2" s="114" t="s">
        <v>259</v>
      </c>
      <c r="P2" s="105" t="s">
        <v>260</v>
      </c>
      <c r="Q2" s="114" t="s">
        <v>261</v>
      </c>
      <c r="R2" s="120" t="s">
        <v>262</v>
      </c>
      <c r="S2" s="112" t="s">
        <v>263</v>
      </c>
      <c r="T2" s="100" t="s">
        <v>29</v>
      </c>
      <c r="U2" s="80" t="s">
        <v>264</v>
      </c>
      <c r="V2" s="120" t="s">
        <v>265</v>
      </c>
      <c r="W2" s="80" t="s">
        <v>266</v>
      </c>
      <c r="X2" s="70" t="s">
        <v>267</v>
      </c>
      <c r="Y2" s="112" t="s">
        <v>268</v>
      </c>
      <c r="Z2" s="109" t="s">
        <v>269</v>
      </c>
      <c r="AA2" s="98" t="s">
        <v>29</v>
      </c>
      <c r="AB2" s="70" t="s">
        <v>270</v>
      </c>
      <c r="AC2" s="80" t="s">
        <v>271</v>
      </c>
      <c r="AD2" s="70" t="s">
        <v>272</v>
      </c>
      <c r="AE2" s="105" t="s">
        <v>273</v>
      </c>
      <c r="AF2" s="120" t="s">
        <v>274</v>
      </c>
    </row>
    <row r="3" spans="1:32" x14ac:dyDescent="0.25">
      <c r="A3" s="1" t="s">
        <v>1</v>
      </c>
      <c r="B3" s="102"/>
      <c r="C3" s="81"/>
      <c r="D3" s="100"/>
      <c r="E3" s="113"/>
      <c r="F3" s="100"/>
      <c r="G3" s="81"/>
      <c r="H3" s="120"/>
      <c r="I3" s="81"/>
      <c r="J3" s="70"/>
      <c r="K3" s="123"/>
      <c r="L3" s="105"/>
      <c r="M3" s="99"/>
      <c r="N3" s="105"/>
      <c r="O3" s="115"/>
      <c r="P3" s="105"/>
      <c r="Q3" s="115"/>
      <c r="R3" s="120"/>
      <c r="S3" s="113"/>
      <c r="T3" s="100"/>
      <c r="U3" s="81"/>
      <c r="V3" s="120"/>
      <c r="W3" s="117"/>
      <c r="X3" s="70"/>
      <c r="Y3" s="113"/>
      <c r="Z3" s="109"/>
      <c r="AA3" s="99"/>
      <c r="AB3" s="70"/>
      <c r="AC3" s="81"/>
      <c r="AD3" s="70"/>
      <c r="AE3" s="105"/>
      <c r="AF3" s="120"/>
    </row>
    <row r="4" spans="1:32" x14ac:dyDescent="0.25">
      <c r="A4" s="6" t="s">
        <v>5</v>
      </c>
      <c r="B4" s="103"/>
      <c r="C4" s="81"/>
      <c r="D4" s="101"/>
      <c r="E4" s="113"/>
      <c r="F4" s="101"/>
      <c r="G4" s="81"/>
      <c r="H4" s="121"/>
      <c r="I4" s="81"/>
      <c r="J4" s="82"/>
      <c r="K4" s="123"/>
      <c r="L4" s="106"/>
      <c r="M4" s="99"/>
      <c r="N4" s="106"/>
      <c r="O4" s="115"/>
      <c r="P4" s="106"/>
      <c r="Q4" s="115"/>
      <c r="R4" s="121"/>
      <c r="S4" s="113"/>
      <c r="T4" s="101"/>
      <c r="U4" s="81"/>
      <c r="V4" s="121"/>
      <c r="W4" s="117"/>
      <c r="X4" s="82"/>
      <c r="Y4" s="113"/>
      <c r="Z4" s="111"/>
      <c r="AA4" s="99"/>
      <c r="AB4" s="82"/>
      <c r="AC4" s="81"/>
      <c r="AD4" s="82"/>
      <c r="AE4" s="106"/>
      <c r="AF4" s="121"/>
    </row>
    <row r="5" spans="1:32" x14ac:dyDescent="0.25">
      <c r="A5" s="7" t="s">
        <v>10</v>
      </c>
      <c r="B5" s="55">
        <v>0.33333333333333331</v>
      </c>
      <c r="C5" s="55">
        <v>0.33333333333333331</v>
      </c>
      <c r="D5" s="55">
        <v>0.33333333333333331</v>
      </c>
      <c r="E5" s="55">
        <v>0.25</v>
      </c>
      <c r="F5" s="55"/>
      <c r="G5" s="55">
        <v>0.33333333333333331</v>
      </c>
      <c r="H5" s="55">
        <v>0.41666666666666669</v>
      </c>
      <c r="I5" s="55">
        <v>0.33333333333333331</v>
      </c>
      <c r="J5" s="55">
        <v>0.33333333333333331</v>
      </c>
      <c r="K5" s="55">
        <v>0.41666666666666669</v>
      </c>
      <c r="L5" s="55">
        <v>0.25</v>
      </c>
      <c r="M5" s="55">
        <v>0.16666666666666666</v>
      </c>
      <c r="N5" s="55">
        <v>0.33333333333333331</v>
      </c>
      <c r="O5" s="55">
        <v>0.33333333333333331</v>
      </c>
      <c r="P5" s="55">
        <v>0.5</v>
      </c>
      <c r="Q5" s="55">
        <v>0.33333333333333331</v>
      </c>
      <c r="R5" s="55">
        <v>0.33333333333333331</v>
      </c>
      <c r="S5" s="55">
        <v>0.25</v>
      </c>
      <c r="T5" s="55"/>
      <c r="U5" s="55">
        <v>0.5</v>
      </c>
      <c r="V5" s="55">
        <v>0.39583333333333331</v>
      </c>
      <c r="W5" s="55">
        <v>0.33333333333333331</v>
      </c>
      <c r="X5" s="55">
        <v>0.33333333333333331</v>
      </c>
      <c r="Y5" s="55">
        <v>0.33333333333333331</v>
      </c>
      <c r="Z5" s="55">
        <v>0.25</v>
      </c>
      <c r="AA5" s="55"/>
      <c r="AB5" s="55">
        <v>0.33333333333333331</v>
      </c>
      <c r="AC5" s="55">
        <v>0.33333333333333331</v>
      </c>
      <c r="AD5" s="55">
        <v>0.33333333333333331</v>
      </c>
      <c r="AE5" s="55">
        <v>0.33333333333333331</v>
      </c>
      <c r="AF5" s="55">
        <v>0.33333333333333331</v>
      </c>
    </row>
    <row r="6" spans="1:32" x14ac:dyDescent="0.25">
      <c r="A6" s="27" t="s">
        <v>58</v>
      </c>
      <c r="B6" s="33" t="s">
        <v>68</v>
      </c>
      <c r="C6" s="33" t="s">
        <v>67</v>
      </c>
      <c r="D6" s="33"/>
      <c r="E6" s="33" t="s">
        <v>67</v>
      </c>
      <c r="F6" s="59"/>
      <c r="G6" s="58" t="s">
        <v>68</v>
      </c>
      <c r="H6" s="58" t="s">
        <v>67</v>
      </c>
      <c r="I6" s="59" t="s">
        <v>67</v>
      </c>
      <c r="J6" s="59" t="s">
        <v>67</v>
      </c>
      <c r="K6" s="59" t="s">
        <v>67</v>
      </c>
      <c r="L6" s="33" t="s">
        <v>67</v>
      </c>
      <c r="M6" s="33" t="s">
        <v>67</v>
      </c>
      <c r="N6" s="33" t="s">
        <v>67</v>
      </c>
      <c r="O6" s="59" t="s">
        <v>67</v>
      </c>
      <c r="P6" s="33" t="s">
        <v>67</v>
      </c>
      <c r="Q6" s="59" t="s">
        <v>67</v>
      </c>
      <c r="R6" s="59" t="s">
        <v>68</v>
      </c>
      <c r="S6" s="33" t="s">
        <v>67</v>
      </c>
      <c r="T6" s="59"/>
      <c r="U6" s="59" t="s">
        <v>67</v>
      </c>
      <c r="V6" s="59" t="s">
        <v>67</v>
      </c>
      <c r="W6" s="59" t="s">
        <v>68</v>
      </c>
      <c r="X6" s="59" t="s">
        <v>67</v>
      </c>
      <c r="Y6" s="59" t="s">
        <v>67</v>
      </c>
      <c r="Z6" s="33" t="s">
        <v>67</v>
      </c>
      <c r="AA6" s="33"/>
      <c r="AB6" s="33" t="s">
        <v>68</v>
      </c>
      <c r="AC6" s="33" t="s">
        <v>67</v>
      </c>
      <c r="AD6" s="33" t="s">
        <v>67</v>
      </c>
      <c r="AE6" s="33" t="s">
        <v>67</v>
      </c>
      <c r="AF6" s="33" t="s">
        <v>68</v>
      </c>
    </row>
    <row r="7" spans="1:32" ht="30" customHeight="1" x14ac:dyDescent="0.25">
      <c r="A7" s="22" t="s">
        <v>69</v>
      </c>
      <c r="B7" s="33">
        <v>21</v>
      </c>
    </row>
    <row r="8" spans="1:32" x14ac:dyDescent="0.25">
      <c r="A8" s="7" t="s">
        <v>71</v>
      </c>
      <c r="B8" s="50">
        <v>0.72916666666666663</v>
      </c>
    </row>
    <row r="12" spans="1:32" x14ac:dyDescent="0.25">
      <c r="A12" s="4" t="s">
        <v>3</v>
      </c>
      <c r="B12" s="70" t="s">
        <v>275</v>
      </c>
      <c r="C12" s="105" t="s">
        <v>301</v>
      </c>
      <c r="D12" s="100" t="s">
        <v>298</v>
      </c>
      <c r="E12" s="110" t="s">
        <v>276</v>
      </c>
      <c r="F12" s="97" t="s">
        <v>277</v>
      </c>
      <c r="G12" s="112" t="s">
        <v>278</v>
      </c>
      <c r="H12" s="120" t="s">
        <v>279</v>
      </c>
      <c r="I12" s="68" t="s">
        <v>280</v>
      </c>
      <c r="J12" s="70" t="s">
        <v>281</v>
      </c>
      <c r="K12" s="110" t="s">
        <v>282</v>
      </c>
      <c r="L12" s="109" t="s">
        <v>283</v>
      </c>
      <c r="M12" s="100" t="s">
        <v>29</v>
      </c>
      <c r="N12" s="105" t="s">
        <v>284</v>
      </c>
      <c r="O12" s="116" t="s">
        <v>285</v>
      </c>
      <c r="P12" s="105" t="s">
        <v>286</v>
      </c>
      <c r="Q12" s="116" t="s">
        <v>287</v>
      </c>
      <c r="R12" s="105" t="s">
        <v>288</v>
      </c>
      <c r="S12" s="119" t="s">
        <v>288</v>
      </c>
      <c r="T12" s="100" t="s">
        <v>29</v>
      </c>
      <c r="U12" s="110" t="s">
        <v>289</v>
      </c>
      <c r="V12" s="120" t="s">
        <v>290</v>
      </c>
      <c r="W12" s="67" t="s">
        <v>291</v>
      </c>
      <c r="X12" s="70" t="s">
        <v>291</v>
      </c>
      <c r="Y12" s="118" t="s">
        <v>291</v>
      </c>
      <c r="Z12" s="109" t="s">
        <v>291</v>
      </c>
      <c r="AA12" s="108" t="s">
        <v>292</v>
      </c>
      <c r="AB12" s="70" t="s">
        <v>293</v>
      </c>
      <c r="AC12" s="68" t="s">
        <v>294</v>
      </c>
      <c r="AD12" s="70" t="s">
        <v>295</v>
      </c>
      <c r="AE12" s="105" t="s">
        <v>297</v>
      </c>
      <c r="AF12" s="120" t="s">
        <v>296</v>
      </c>
    </row>
    <row r="13" spans="1:32" x14ac:dyDescent="0.25">
      <c r="A13" s="5" t="s">
        <v>4</v>
      </c>
      <c r="B13" s="70"/>
      <c r="C13" s="105"/>
      <c r="D13" s="100"/>
      <c r="E13" s="110"/>
      <c r="F13" s="97"/>
      <c r="G13" s="113"/>
      <c r="H13" s="120"/>
      <c r="I13" s="68"/>
      <c r="J13" s="70"/>
      <c r="K13" s="110"/>
      <c r="L13" s="109"/>
      <c r="M13" s="100"/>
      <c r="N13" s="105"/>
      <c r="O13" s="116"/>
      <c r="P13" s="105"/>
      <c r="Q13" s="116"/>
      <c r="R13" s="105"/>
      <c r="S13" s="119"/>
      <c r="T13" s="100"/>
      <c r="U13" s="110"/>
      <c r="V13" s="120"/>
      <c r="W13" s="67"/>
      <c r="X13" s="70"/>
      <c r="Y13" s="118"/>
      <c r="Z13" s="109"/>
      <c r="AA13" s="108"/>
      <c r="AB13" s="70"/>
      <c r="AC13" s="68"/>
      <c r="AD13" s="70"/>
      <c r="AE13" s="105"/>
      <c r="AF13" s="120"/>
    </row>
    <row r="14" spans="1:32" x14ac:dyDescent="0.25">
      <c r="A14" s="5" t="s">
        <v>2</v>
      </c>
      <c r="B14" s="70"/>
      <c r="C14" s="105"/>
      <c r="D14" s="100"/>
      <c r="E14" s="110"/>
      <c r="F14" s="97"/>
      <c r="G14" s="113"/>
      <c r="H14" s="120"/>
      <c r="I14" s="68"/>
      <c r="J14" s="70"/>
      <c r="K14" s="110"/>
      <c r="L14" s="109"/>
      <c r="M14" s="100"/>
      <c r="N14" s="105"/>
      <c r="O14" s="116"/>
      <c r="P14" s="105"/>
      <c r="Q14" s="116"/>
      <c r="R14" s="105"/>
      <c r="S14" s="119"/>
      <c r="T14" s="100"/>
      <c r="U14" s="110"/>
      <c r="V14" s="120"/>
      <c r="W14" s="67"/>
      <c r="X14" s="70"/>
      <c r="Y14" s="118"/>
      <c r="Z14" s="109"/>
      <c r="AA14" s="108"/>
      <c r="AB14" s="70"/>
      <c r="AC14" s="68"/>
      <c r="AD14" s="70"/>
      <c r="AE14" s="105"/>
      <c r="AF14" s="120"/>
    </row>
    <row r="15" spans="1:32" x14ac:dyDescent="0.25">
      <c r="A15" s="5" t="s">
        <v>6</v>
      </c>
      <c r="B15" s="70"/>
      <c r="C15" s="105"/>
      <c r="D15" s="100"/>
      <c r="E15" s="110"/>
      <c r="F15" s="97"/>
      <c r="G15" s="113"/>
      <c r="H15" s="120"/>
      <c r="I15" s="68"/>
      <c r="J15" s="70"/>
      <c r="K15" s="110"/>
      <c r="L15" s="109"/>
      <c r="M15" s="100"/>
      <c r="N15" s="105"/>
      <c r="O15" s="116"/>
      <c r="P15" s="105"/>
      <c r="Q15" s="116"/>
      <c r="R15" s="105"/>
      <c r="S15" s="119"/>
      <c r="T15" s="100"/>
      <c r="U15" s="110"/>
      <c r="V15" s="120"/>
      <c r="W15" s="67"/>
      <c r="X15" s="70"/>
      <c r="Y15" s="118"/>
      <c r="Z15" s="109"/>
      <c r="AA15" s="108"/>
      <c r="AB15" s="70"/>
      <c r="AC15" s="68"/>
      <c r="AD15" s="70"/>
      <c r="AE15" s="105"/>
      <c r="AF15" s="120"/>
    </row>
    <row r="16" spans="1:32" x14ac:dyDescent="0.25">
      <c r="A16" s="8" t="s">
        <v>7</v>
      </c>
      <c r="B16" s="70"/>
      <c r="C16" s="105"/>
      <c r="D16" s="100"/>
      <c r="E16" s="110"/>
      <c r="F16" s="97"/>
      <c r="G16" s="124"/>
      <c r="H16" s="120"/>
      <c r="I16" s="68"/>
      <c r="J16" s="70"/>
      <c r="K16" s="110"/>
      <c r="L16" s="109"/>
      <c r="M16" s="100"/>
      <c r="N16" s="105"/>
      <c r="O16" s="116"/>
      <c r="P16" s="105"/>
      <c r="Q16" s="116"/>
      <c r="R16" s="105"/>
      <c r="S16" s="119"/>
      <c r="T16" s="100"/>
      <c r="U16" s="110"/>
      <c r="V16" s="120"/>
      <c r="W16" s="67"/>
      <c r="X16" s="70"/>
      <c r="Y16" s="118"/>
      <c r="Z16" s="109"/>
      <c r="AA16" s="108"/>
      <c r="AB16" s="70"/>
      <c r="AC16" s="68"/>
      <c r="AD16" s="70"/>
      <c r="AE16" s="105"/>
      <c r="AF16" s="120"/>
    </row>
    <row r="17" spans="1:32" x14ac:dyDescent="0.25">
      <c r="A17" s="9" t="s">
        <v>10</v>
      </c>
      <c r="B17" s="55">
        <v>0.33333333333333331</v>
      </c>
      <c r="C17" s="55">
        <v>0.33333333333333331</v>
      </c>
      <c r="D17" s="41"/>
      <c r="E17" s="41">
        <v>0.25</v>
      </c>
      <c r="F17" s="41">
        <v>8.3333333333333329E-2</v>
      </c>
      <c r="G17" s="55">
        <v>0.33333333333333331</v>
      </c>
      <c r="H17" s="55">
        <v>0.33333333333333331</v>
      </c>
      <c r="I17" s="55">
        <v>0.33333333333333331</v>
      </c>
      <c r="J17" s="55">
        <v>0.33333333333333331</v>
      </c>
      <c r="K17" s="55">
        <v>0.33333333333333331</v>
      </c>
      <c r="L17" s="55">
        <v>0.25</v>
      </c>
      <c r="M17" s="41"/>
      <c r="N17" s="55">
        <v>0.33333333333333331</v>
      </c>
      <c r="O17" s="55">
        <v>0.33333333333333331</v>
      </c>
      <c r="P17" s="41">
        <v>0.39583333333333331</v>
      </c>
      <c r="Q17" s="55">
        <v>0.33333333333333331</v>
      </c>
      <c r="R17" s="55">
        <v>0.33333333333333331</v>
      </c>
      <c r="S17" s="41">
        <v>0.25</v>
      </c>
      <c r="T17" s="41"/>
      <c r="U17" s="55">
        <v>0.33333333333333331</v>
      </c>
      <c r="V17" s="55">
        <v>0.33333333333333331</v>
      </c>
      <c r="W17" s="55">
        <v>0.33333333333333331</v>
      </c>
      <c r="X17" s="55">
        <v>0.33333333333333331</v>
      </c>
      <c r="Y17" s="55">
        <v>0.33333333333333331</v>
      </c>
      <c r="Z17" s="41">
        <v>0.25</v>
      </c>
      <c r="AA17" s="41">
        <v>0.20833333333333334</v>
      </c>
      <c r="AB17" s="41">
        <v>0.33333333333333331</v>
      </c>
      <c r="AC17" s="41">
        <v>0.33333333333333331</v>
      </c>
      <c r="AD17" s="41">
        <v>0.33333333333333331</v>
      </c>
      <c r="AE17" s="41">
        <v>0.33333333333333331</v>
      </c>
      <c r="AF17" s="41">
        <v>0.33333333333333331</v>
      </c>
    </row>
    <row r="18" spans="1:32" x14ac:dyDescent="0.25">
      <c r="A18" s="28" t="s">
        <v>58</v>
      </c>
      <c r="B18" s="33" t="s">
        <v>67</v>
      </c>
      <c r="C18" s="33" t="s">
        <v>68</v>
      </c>
      <c r="D18" s="33"/>
      <c r="E18" s="33" t="s">
        <v>67</v>
      </c>
      <c r="F18" s="33" t="s">
        <v>68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3"/>
      <c r="N18" s="33" t="s">
        <v>67</v>
      </c>
      <c r="O18" s="33" t="s">
        <v>67</v>
      </c>
      <c r="P18" s="33" t="s">
        <v>67</v>
      </c>
      <c r="Q18" s="33" t="s">
        <v>67</v>
      </c>
      <c r="R18" s="33" t="s">
        <v>67</v>
      </c>
      <c r="S18" s="33" t="s">
        <v>67</v>
      </c>
      <c r="T18" s="33"/>
      <c r="U18" s="33" t="s">
        <v>68</v>
      </c>
      <c r="V18" s="33" t="s">
        <v>67</v>
      </c>
      <c r="W18" s="33" t="s">
        <v>67</v>
      </c>
      <c r="X18" s="33" t="s">
        <v>67</v>
      </c>
      <c r="Y18" s="33" t="s">
        <v>67</v>
      </c>
      <c r="Z18" s="33" t="s">
        <v>67</v>
      </c>
      <c r="AA18" s="33" t="s">
        <v>67</v>
      </c>
      <c r="AB18" s="33" t="s">
        <v>67</v>
      </c>
      <c r="AC18" s="33" t="s">
        <v>67</v>
      </c>
      <c r="AD18" s="33" t="s">
        <v>67</v>
      </c>
      <c r="AE18" s="33" t="s">
        <v>67</v>
      </c>
      <c r="AF18" s="33" t="s">
        <v>67</v>
      </c>
    </row>
    <row r="19" spans="1:32" ht="30.75" customHeight="1" x14ac:dyDescent="0.25">
      <c r="A19" s="22" t="s">
        <v>69</v>
      </c>
      <c r="B19" s="53">
        <v>25</v>
      </c>
    </row>
    <row r="20" spans="1:32" x14ac:dyDescent="0.25">
      <c r="A20" s="7" t="s">
        <v>71</v>
      </c>
      <c r="B20" s="54">
        <v>0.35416666666666669</v>
      </c>
    </row>
    <row r="22" spans="1:32" x14ac:dyDescent="0.25">
      <c r="A22" s="29" t="s">
        <v>73</v>
      </c>
      <c r="B22" s="92"/>
      <c r="C22" s="93"/>
      <c r="D22" s="30" t="s">
        <v>77</v>
      </c>
      <c r="E22" s="34" t="s">
        <v>105</v>
      </c>
      <c r="F22" s="35" t="s">
        <v>106</v>
      </c>
      <c r="G22" s="48" t="s">
        <v>118</v>
      </c>
    </row>
    <row r="23" spans="1:32" x14ac:dyDescent="0.25">
      <c r="A23" s="87" t="s">
        <v>302</v>
      </c>
      <c r="B23" s="87"/>
      <c r="C23" s="87"/>
      <c r="D23" s="32">
        <v>1</v>
      </c>
      <c r="E23" s="37" t="s">
        <v>173</v>
      </c>
      <c r="F23" s="39">
        <v>8</v>
      </c>
      <c r="G23" s="51">
        <v>1</v>
      </c>
    </row>
    <row r="24" spans="1:32" x14ac:dyDescent="0.25">
      <c r="A24" s="87" t="s">
        <v>303</v>
      </c>
      <c r="B24" s="87"/>
      <c r="C24" s="87"/>
      <c r="D24" s="36">
        <v>1</v>
      </c>
      <c r="E24" s="38" t="s">
        <v>173</v>
      </c>
      <c r="F24" s="40">
        <v>25</v>
      </c>
      <c r="G24" s="52">
        <v>1</v>
      </c>
    </row>
    <row r="25" spans="1:32" x14ac:dyDescent="0.25">
      <c r="A25" s="87" t="s">
        <v>304</v>
      </c>
      <c r="B25" s="87"/>
      <c r="C25" s="87"/>
      <c r="D25" s="32">
        <v>1</v>
      </c>
      <c r="E25" s="37" t="s">
        <v>173</v>
      </c>
      <c r="F25" s="39">
        <v>28</v>
      </c>
      <c r="G25" s="51">
        <v>1</v>
      </c>
    </row>
    <row r="26" spans="1:32" x14ac:dyDescent="0.25">
      <c r="A26" s="87" t="s">
        <v>305</v>
      </c>
      <c r="B26" s="87"/>
      <c r="C26" s="87"/>
      <c r="D26" s="36">
        <v>1</v>
      </c>
      <c r="E26" s="38" t="s">
        <v>173</v>
      </c>
      <c r="F26" s="40">
        <v>3</v>
      </c>
      <c r="G26" s="52">
        <v>1</v>
      </c>
    </row>
    <row r="27" spans="1:32" x14ac:dyDescent="0.25">
      <c r="A27" s="87" t="s">
        <v>306</v>
      </c>
      <c r="B27" s="87"/>
      <c r="C27" s="87"/>
      <c r="D27" s="32">
        <v>1</v>
      </c>
      <c r="E27" s="37" t="s">
        <v>173</v>
      </c>
      <c r="F27" s="39">
        <v>35</v>
      </c>
      <c r="G27" s="51">
        <v>1</v>
      </c>
    </row>
    <row r="28" spans="1:32" x14ac:dyDescent="0.25">
      <c r="A28" s="87" t="s">
        <v>307</v>
      </c>
      <c r="B28" s="87"/>
      <c r="C28" s="87"/>
      <c r="D28" s="36">
        <v>1</v>
      </c>
      <c r="E28" s="38" t="s">
        <v>173</v>
      </c>
      <c r="F28" s="40">
        <v>35</v>
      </c>
      <c r="G28" s="52">
        <v>1</v>
      </c>
    </row>
    <row r="29" spans="1:32" x14ac:dyDescent="0.25">
      <c r="A29" s="96" t="s">
        <v>308</v>
      </c>
      <c r="B29" s="96"/>
      <c r="C29" s="96"/>
      <c r="D29" s="32">
        <v>1</v>
      </c>
      <c r="E29" s="37">
        <v>184</v>
      </c>
      <c r="F29" s="39"/>
      <c r="G29" s="51">
        <v>21</v>
      </c>
    </row>
    <row r="30" spans="1:32" x14ac:dyDescent="0.25">
      <c r="A30" s="89" t="s">
        <v>309</v>
      </c>
      <c r="B30" s="89"/>
      <c r="C30" s="89"/>
      <c r="D30" s="36">
        <v>1</v>
      </c>
      <c r="E30" s="38">
        <v>16</v>
      </c>
      <c r="F30" s="40"/>
      <c r="G30" s="52">
        <v>1</v>
      </c>
    </row>
    <row r="31" spans="1:32" x14ac:dyDescent="0.25">
      <c r="A31" s="87" t="s">
        <v>310</v>
      </c>
      <c r="B31" s="87"/>
      <c r="C31" s="87"/>
      <c r="D31" s="32">
        <v>1</v>
      </c>
      <c r="E31" s="37">
        <v>8</v>
      </c>
      <c r="F31" s="39"/>
      <c r="G31" s="51">
        <v>1</v>
      </c>
    </row>
    <row r="32" spans="1:32" x14ac:dyDescent="0.25">
      <c r="A32" s="94" t="s">
        <v>311</v>
      </c>
      <c r="B32" s="107"/>
      <c r="C32" s="95"/>
      <c r="D32" s="62">
        <v>1</v>
      </c>
      <c r="E32" s="38">
        <v>8</v>
      </c>
      <c r="F32" s="40"/>
      <c r="G32" s="52">
        <v>1</v>
      </c>
    </row>
    <row r="33" spans="1:7" x14ac:dyDescent="0.25">
      <c r="A33" s="94" t="s">
        <v>312</v>
      </c>
      <c r="B33" s="107"/>
      <c r="C33" s="95"/>
      <c r="D33" s="32">
        <v>1</v>
      </c>
      <c r="E33" s="37">
        <v>8</v>
      </c>
      <c r="F33" s="39"/>
      <c r="G33" s="51">
        <v>1</v>
      </c>
    </row>
    <row r="34" spans="1:7" x14ac:dyDescent="0.25">
      <c r="B34" s="94" t="s">
        <v>116</v>
      </c>
      <c r="C34" s="95"/>
      <c r="D34" s="46">
        <v>1</v>
      </c>
    </row>
    <row r="35" spans="1:7" x14ac:dyDescent="0.25">
      <c r="B35" s="87" t="s">
        <v>115</v>
      </c>
      <c r="C35" s="87"/>
      <c r="E35" s="44">
        <f>SUM(E29:E33)</f>
        <v>224</v>
      </c>
    </row>
    <row r="36" spans="1:7" x14ac:dyDescent="0.25">
      <c r="B36" s="87" t="s">
        <v>117</v>
      </c>
      <c r="C36" s="87"/>
      <c r="D36" s="90"/>
      <c r="E36" s="91"/>
      <c r="F36" s="47">
        <f>SUM(F23:F28)</f>
        <v>134</v>
      </c>
    </row>
    <row r="37" spans="1:7" x14ac:dyDescent="0.25">
      <c r="B37" s="104" t="s">
        <v>202</v>
      </c>
      <c r="C37" s="104"/>
      <c r="E37" s="128">
        <v>9</v>
      </c>
    </row>
    <row r="38" spans="1:7" x14ac:dyDescent="0.25">
      <c r="B38" s="94" t="s">
        <v>314</v>
      </c>
      <c r="C38" s="95"/>
      <c r="E38" s="129">
        <v>1</v>
      </c>
    </row>
    <row r="39" spans="1:7" x14ac:dyDescent="0.25">
      <c r="B39" s="104" t="s">
        <v>213</v>
      </c>
      <c r="C39" s="104"/>
      <c r="D39" s="125">
        <v>519.84</v>
      </c>
    </row>
    <row r="40" spans="1:7" x14ac:dyDescent="0.25">
      <c r="B40" s="104" t="s">
        <v>215</v>
      </c>
      <c r="C40" s="104"/>
      <c r="D40" s="126">
        <v>1108.3499999999999</v>
      </c>
    </row>
    <row r="41" spans="1:7" x14ac:dyDescent="0.25">
      <c r="B41" s="87" t="s">
        <v>313</v>
      </c>
      <c r="C41" s="87"/>
      <c r="D41" s="127">
        <v>10300.61</v>
      </c>
    </row>
  </sheetData>
  <mergeCells count="83">
    <mergeCell ref="G2:G4"/>
    <mergeCell ref="B41:C41"/>
    <mergeCell ref="B38:C38"/>
    <mergeCell ref="B2:B4"/>
    <mergeCell ref="C2:C4"/>
    <mergeCell ref="D2:D4"/>
    <mergeCell ref="E2:E4"/>
    <mergeCell ref="F2:F4"/>
    <mergeCell ref="S2:S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AE2:AE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M12:M16"/>
    <mergeCell ref="B12:B16"/>
    <mergeCell ref="C12:C16"/>
    <mergeCell ref="D12:D16"/>
    <mergeCell ref="E12:E16"/>
    <mergeCell ref="F12:F16"/>
    <mergeCell ref="G12:G16"/>
    <mergeCell ref="AD12:AD16"/>
    <mergeCell ref="AE12:AE16"/>
    <mergeCell ref="T12:T16"/>
    <mergeCell ref="U12:U16"/>
    <mergeCell ref="V12:V16"/>
    <mergeCell ref="W12:W16"/>
    <mergeCell ref="X12:X16"/>
    <mergeCell ref="Y12:Y16"/>
    <mergeCell ref="A27:C27"/>
    <mergeCell ref="Z12:Z16"/>
    <mergeCell ref="AA12:AA16"/>
    <mergeCell ref="AB12:AB16"/>
    <mergeCell ref="AC12:AC16"/>
    <mergeCell ref="N12:N16"/>
    <mergeCell ref="O12:O16"/>
    <mergeCell ref="P12:P16"/>
    <mergeCell ref="Q12:Q16"/>
    <mergeCell ref="R12:R16"/>
    <mergeCell ref="S12:S16"/>
    <mergeCell ref="H12:H16"/>
    <mergeCell ref="I12:I16"/>
    <mergeCell ref="J12:J16"/>
    <mergeCell ref="K12:K16"/>
    <mergeCell ref="L12:L16"/>
    <mergeCell ref="B22:C22"/>
    <mergeCell ref="A23:C23"/>
    <mergeCell ref="A24:C24"/>
    <mergeCell ref="A25:C25"/>
    <mergeCell ref="A26:C26"/>
    <mergeCell ref="A29:C29"/>
    <mergeCell ref="A30:C30"/>
    <mergeCell ref="A31:C31"/>
    <mergeCell ref="A32:C32"/>
    <mergeCell ref="A33:C33"/>
    <mergeCell ref="B40:C40"/>
    <mergeCell ref="AF2:AF4"/>
    <mergeCell ref="AF12:AF16"/>
    <mergeCell ref="B34:C34"/>
    <mergeCell ref="B35:C35"/>
    <mergeCell ref="B36:C36"/>
    <mergeCell ref="D36:E36"/>
    <mergeCell ref="B37:C37"/>
    <mergeCell ref="B39:C39"/>
    <mergeCell ref="A28:C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</vt:lpstr>
      <vt:lpstr>FEBRERO</vt:lpstr>
      <vt:lpstr>MARZO </vt:lpstr>
      <vt:lpstr>ABRIL </vt:lpstr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L. Nunes G.</cp:lastModifiedBy>
  <dcterms:created xsi:type="dcterms:W3CDTF">2024-01-22T21:28:57Z</dcterms:created>
  <dcterms:modified xsi:type="dcterms:W3CDTF">2024-06-11T07:09:25Z</dcterms:modified>
</cp:coreProperties>
</file>