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Documentos de Trabajo\MAXITEL\"/>
    </mc:Choice>
  </mc:AlternateContent>
  <bookViews>
    <workbookView xWindow="0" yWindow="0" windowWidth="20490" windowHeight="7065"/>
  </bookViews>
  <sheets>
    <sheet name="DIAGRAMA DE HIL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8" i="1" l="1"/>
  <c r="P68" i="1"/>
  <c r="M68" i="1"/>
  <c r="J68" i="1"/>
  <c r="G68" i="1"/>
  <c r="D68" i="1"/>
  <c r="A68" i="1"/>
  <c r="A37" i="1" l="1"/>
  <c r="V30" i="1"/>
  <c r="S30" i="1"/>
  <c r="P30" i="1"/>
  <c r="M30" i="1"/>
  <c r="J30" i="1"/>
  <c r="G30" i="1"/>
  <c r="D30" i="1"/>
  <c r="B75" i="1" l="1"/>
  <c r="N30" i="1" l="1"/>
  <c r="W30" i="1"/>
  <c r="T30" i="1"/>
  <c r="Q30" i="1"/>
  <c r="K30" i="1"/>
  <c r="H30" i="1"/>
  <c r="E30" i="1"/>
  <c r="B30" i="1"/>
</calcChain>
</file>

<file path=xl/sharedStrings.xml><?xml version="1.0" encoding="utf-8"?>
<sst xmlns="http://schemas.openxmlformats.org/spreadsheetml/2006/main" count="244" uniqueCount="161">
  <si>
    <t>CSA1A</t>
  </si>
  <si>
    <t>CSB1A</t>
  </si>
  <si>
    <t>CSC1A</t>
  </si>
  <si>
    <t>CSD1A</t>
  </si>
  <si>
    <t>CSE1A</t>
  </si>
  <si>
    <t>CSF1A</t>
  </si>
  <si>
    <t>CSG1A</t>
  </si>
  <si>
    <t>CSA2A</t>
  </si>
  <si>
    <t>CSB2A</t>
  </si>
  <si>
    <t>CSC2A</t>
  </si>
  <si>
    <t>CSD2A</t>
  </si>
  <si>
    <t>CSE2A</t>
  </si>
  <si>
    <t>CSF2A</t>
  </si>
  <si>
    <t>CSA3A</t>
  </si>
  <si>
    <t>CSB3A</t>
  </si>
  <si>
    <t>CSC3A</t>
  </si>
  <si>
    <t>CSD3A</t>
  </si>
  <si>
    <t>CSE3A</t>
  </si>
  <si>
    <t>CSF3A</t>
  </si>
  <si>
    <t>CSG3A</t>
  </si>
  <si>
    <t>1ER</t>
  </si>
  <si>
    <t>TRAMO</t>
  </si>
  <si>
    <t>2DO</t>
  </si>
  <si>
    <t>CSA4A</t>
  </si>
  <si>
    <t>CSB4A</t>
  </si>
  <si>
    <t>CSC4A</t>
  </si>
  <si>
    <t>CSD4A</t>
  </si>
  <si>
    <t>CSE4A</t>
  </si>
  <si>
    <t>CSF4A</t>
  </si>
  <si>
    <t>CSG4A</t>
  </si>
  <si>
    <t>CSH4A</t>
  </si>
  <si>
    <t>6H</t>
  </si>
  <si>
    <t xml:space="preserve">CAJAS </t>
  </si>
  <si>
    <t>F.O</t>
  </si>
  <si>
    <t>700 M</t>
  </si>
  <si>
    <t>F.O 12H</t>
  </si>
  <si>
    <t>3ER</t>
  </si>
  <si>
    <t>F.O 6H</t>
  </si>
  <si>
    <t>CSA5A</t>
  </si>
  <si>
    <t>CSB5A</t>
  </si>
  <si>
    <t>CSC5A</t>
  </si>
  <si>
    <t>CSD5A</t>
  </si>
  <si>
    <t>CSE5A</t>
  </si>
  <si>
    <t>CSF5A</t>
  </si>
  <si>
    <t>CSG5A</t>
  </si>
  <si>
    <t>CSH5A</t>
  </si>
  <si>
    <t>CSA6A</t>
  </si>
  <si>
    <t>CSB6A</t>
  </si>
  <si>
    <t>CSC6A</t>
  </si>
  <si>
    <t>CSD6A</t>
  </si>
  <si>
    <t>CSE6A</t>
  </si>
  <si>
    <t>CSF6A</t>
  </si>
  <si>
    <t xml:space="preserve">RAMAL 1/A CP1A </t>
  </si>
  <si>
    <t>F.O.</t>
  </si>
  <si>
    <t>12H</t>
  </si>
  <si>
    <t xml:space="preserve">RAMAL 2/A CP2A </t>
  </si>
  <si>
    <t>CSA7A</t>
  </si>
  <si>
    <t>CSB7A</t>
  </si>
  <si>
    <t>CSC7A</t>
  </si>
  <si>
    <t>CSD7A</t>
  </si>
  <si>
    <t>CSE7A</t>
  </si>
  <si>
    <t>CSF7A</t>
  </si>
  <si>
    <t>RAMAL 8/A CP8A</t>
  </si>
  <si>
    <t xml:space="preserve">RAMAL 3/A CP3A </t>
  </si>
  <si>
    <t xml:space="preserve">RAMAL 4/A CP4A </t>
  </si>
  <si>
    <t>12 H</t>
  </si>
  <si>
    <t>CSA8A</t>
  </si>
  <si>
    <t>CSB8A</t>
  </si>
  <si>
    <t>CSC8A</t>
  </si>
  <si>
    <t>CSD8A</t>
  </si>
  <si>
    <t>CSE8A</t>
  </si>
  <si>
    <t>CSF8A</t>
  </si>
  <si>
    <t xml:space="preserve">RAMAL 6/A CP6A </t>
  </si>
  <si>
    <t>BUFFER</t>
  </si>
  <si>
    <t>VERDE</t>
  </si>
  <si>
    <t>24H</t>
  </si>
  <si>
    <t>A</t>
  </si>
  <si>
    <t>RAMAL 7/A CP7A</t>
  </si>
  <si>
    <t>FO</t>
  </si>
  <si>
    <t>6A</t>
  </si>
  <si>
    <t>600 M</t>
  </si>
  <si>
    <t>500 M</t>
  </si>
  <si>
    <t>200 M</t>
  </si>
  <si>
    <t>TRONCAL "A" F.O. 24H (2500 METROS NORMATIVA G652D SM)</t>
  </si>
  <si>
    <t>TOTAL CAJAS</t>
  </si>
  <si>
    <t>F.O 24H</t>
  </si>
  <si>
    <t>2500 M</t>
  </si>
  <si>
    <t>1300 M</t>
  </si>
  <si>
    <t>3200 M</t>
  </si>
  <si>
    <t>TRONCAL "B" F.O. 24H (1300 METROS NORMATIVA G652D SM)</t>
  </si>
  <si>
    <t xml:space="preserve">RAMAL 1/B CP1B </t>
  </si>
  <si>
    <t xml:space="preserve">RAMAL 2/B CP2B </t>
  </si>
  <si>
    <t xml:space="preserve">RAMAL 3/B CP3B </t>
  </si>
  <si>
    <t xml:space="preserve">RAMAL 4/B CP4B </t>
  </si>
  <si>
    <t xml:space="preserve">RAMAL 5/B CP5B </t>
  </si>
  <si>
    <t xml:space="preserve">RAMAL 5/A CP5A </t>
  </si>
  <si>
    <t xml:space="preserve">RAMAL 6/B CP6B </t>
  </si>
  <si>
    <t>RAMAL 7/B CP7B</t>
  </si>
  <si>
    <t>CSA1B</t>
  </si>
  <si>
    <t>CSB1B</t>
  </si>
  <si>
    <t>CSC1B</t>
  </si>
  <si>
    <t>CSD1B</t>
  </si>
  <si>
    <t>CSE1B</t>
  </si>
  <si>
    <t>CSF1B</t>
  </si>
  <si>
    <t>CSG1B</t>
  </si>
  <si>
    <t>CSH1B</t>
  </si>
  <si>
    <t>CSA2B</t>
  </si>
  <si>
    <t>CSB2B</t>
  </si>
  <si>
    <t>CSC2B</t>
  </si>
  <si>
    <t>CSD2B</t>
  </si>
  <si>
    <t>CSE2B</t>
  </si>
  <si>
    <t>CSF2D</t>
  </si>
  <si>
    <t>CSG2B</t>
  </si>
  <si>
    <t>CSH2B</t>
  </si>
  <si>
    <t>CSA3B</t>
  </si>
  <si>
    <t>CSB3B</t>
  </si>
  <si>
    <t>CSC3B</t>
  </si>
  <si>
    <t>CSD3B</t>
  </si>
  <si>
    <t>CSE3B</t>
  </si>
  <si>
    <t>CSF3B</t>
  </si>
  <si>
    <t>CSG3B</t>
  </si>
  <si>
    <t>CSH3B</t>
  </si>
  <si>
    <t>CSA4B</t>
  </si>
  <si>
    <t>CSB4B</t>
  </si>
  <si>
    <t>CSC4B</t>
  </si>
  <si>
    <t>CSD4B</t>
  </si>
  <si>
    <t>CSE4B</t>
  </si>
  <si>
    <t>CSF4B</t>
  </si>
  <si>
    <t>CSG4B</t>
  </si>
  <si>
    <t>CSH4B</t>
  </si>
  <si>
    <t>CSA5B</t>
  </si>
  <si>
    <t>CSB5B</t>
  </si>
  <si>
    <t>CSC5B</t>
  </si>
  <si>
    <t>CSD5B</t>
  </si>
  <si>
    <t>CSE5B</t>
  </si>
  <si>
    <t>CSF5B</t>
  </si>
  <si>
    <t>CSG5B</t>
  </si>
  <si>
    <t>CSA6B</t>
  </si>
  <si>
    <t>CSB6B</t>
  </si>
  <si>
    <t>CSC6B</t>
  </si>
  <si>
    <t>CSD6B</t>
  </si>
  <si>
    <t>CSE6B</t>
  </si>
  <si>
    <t>CSF6B</t>
  </si>
  <si>
    <t>CSG6B</t>
  </si>
  <si>
    <t>CSH6B</t>
  </si>
  <si>
    <t>CSD7B</t>
  </si>
  <si>
    <t>CSE7B</t>
  </si>
  <si>
    <t>CSA7B</t>
  </si>
  <si>
    <t>CSB7B</t>
  </si>
  <si>
    <t>CSC7B</t>
  </si>
  <si>
    <t>CSF7B</t>
  </si>
  <si>
    <t>CSG7B</t>
  </si>
  <si>
    <t>800 M</t>
  </si>
  <si>
    <t>900 M</t>
  </si>
  <si>
    <t>400 M</t>
  </si>
  <si>
    <t>2000 M</t>
  </si>
  <si>
    <t>3700 M</t>
  </si>
  <si>
    <t>PORTS</t>
  </si>
  <si>
    <t>CSH7B</t>
  </si>
  <si>
    <t>46 UNID</t>
  </si>
  <si>
    <t>47 UNID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</si>
</sst>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9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5" fillId="6" borderId="0" applyNumberFormat="0" applyBorder="0" applyAlignment="0" applyProtection="0"/>
    <xf numFmtId="0" fontId="6" fillId="7" borderId="1" applyNumberFormat="0" applyAlignment="0" applyProtection="0"/>
    <xf numFmtId="0" fontId="7" fillId="2" borderId="4" applyNumberFormat="0" applyAlignment="0" applyProtection="0"/>
    <xf numFmtId="0" fontId="4" fillId="8" borderId="5" applyNumberFormat="0" applyFont="0" applyAlignment="0" applyProtection="0"/>
    <xf numFmtId="0" fontId="8" fillId="9" borderId="0" applyNumberFormat="0" applyBorder="0" applyAlignment="0" applyProtection="0"/>
  </cellStyleXfs>
  <cellXfs count="57">
    <xf numFmtId="0" fontId="0" fillId="0" borderId="0" xfId="0"/>
    <xf numFmtId="0" fontId="0" fillId="5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5" borderId="0" xfId="0" applyFill="1"/>
    <xf numFmtId="0" fontId="3" fillId="5" borderId="3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10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vertical="center"/>
    </xf>
    <xf numFmtId="0" fontId="3" fillId="14" borderId="0" xfId="0" applyFont="1" applyFill="1" applyBorder="1" applyAlignment="1">
      <alignment vertical="center"/>
    </xf>
    <xf numFmtId="0" fontId="3" fillId="14" borderId="0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10" fillId="7" borderId="1" xfId="4" applyFont="1"/>
    <xf numFmtId="0" fontId="3" fillId="8" borderId="5" xfId="6" applyFont="1"/>
    <xf numFmtId="0" fontId="11" fillId="6" borderId="0" xfId="3" applyFont="1"/>
    <xf numFmtId="0" fontId="2" fillId="9" borderId="0" xfId="7" applyFont="1"/>
    <xf numFmtId="0" fontId="7" fillId="2" borderId="4" xfId="5"/>
    <xf numFmtId="0" fontId="1" fillId="2" borderId="1" xfId="1" applyAlignment="1">
      <alignment horizontal="right"/>
    </xf>
    <xf numFmtId="0" fontId="3" fillId="11" borderId="3" xfId="0" applyFont="1" applyFill="1" applyBorder="1" applyAlignment="1">
      <alignment vertical="center"/>
    </xf>
    <xf numFmtId="0" fontId="3" fillId="11" borderId="0" xfId="0" applyFont="1" applyFill="1" applyBorder="1" applyAlignment="1">
      <alignment vertical="center"/>
    </xf>
    <xf numFmtId="0" fontId="3" fillId="11" borderId="0" xfId="0" applyFont="1" applyFill="1" applyBorder="1" applyAlignment="1">
      <alignment horizontal="center" vertical="center"/>
    </xf>
    <xf numFmtId="0" fontId="3" fillId="14" borderId="0" xfId="0" applyFont="1" applyFill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11" fillId="6" borderId="0" xfId="3" applyFont="1" applyAlignment="1">
      <alignment horizontal="right"/>
    </xf>
    <xf numFmtId="0" fontId="2" fillId="9" borderId="0" xfId="7" applyFont="1" applyAlignment="1">
      <alignment horizontal="right"/>
    </xf>
    <xf numFmtId="0" fontId="11" fillId="6" borderId="0" xfId="3" applyFont="1" applyAlignment="1">
      <alignment horizontal="right" vertical="top"/>
    </xf>
    <xf numFmtId="0" fontId="10" fillId="7" borderId="1" xfId="4" applyFont="1" applyAlignment="1">
      <alignment vertical="top" wrapText="1"/>
    </xf>
    <xf numFmtId="0" fontId="5" fillId="8" borderId="5" xfId="6" applyFont="1"/>
    <xf numFmtId="0" fontId="5" fillId="8" borderId="5" xfId="6" applyFont="1" applyAlignment="1">
      <alignment horizontal="right" vertical="top"/>
    </xf>
    <xf numFmtId="0" fontId="5" fillId="8" borderId="5" xfId="6" applyNumberFormat="1" applyFont="1" applyAlignment="1">
      <alignment horizontal="right" vertical="top"/>
    </xf>
    <xf numFmtId="0" fontId="5" fillId="8" borderId="5" xfId="6" applyFont="1" applyAlignment="1">
      <alignment horizontal="center" vertical="top"/>
    </xf>
    <xf numFmtId="0" fontId="5" fillId="8" borderId="5" xfId="6" applyNumberFormat="1" applyFont="1" applyAlignment="1">
      <alignment horizontal="center" vertical="top"/>
    </xf>
    <xf numFmtId="0" fontId="5" fillId="8" borderId="5" xfId="6" applyFont="1" applyAlignment="1">
      <alignment horizontal="center"/>
    </xf>
    <xf numFmtId="0" fontId="11" fillId="6" borderId="0" xfId="3" applyFont="1" applyAlignment="1">
      <alignment horizontal="center"/>
    </xf>
    <xf numFmtId="0" fontId="2" fillId="9" borderId="0" xfId="7" applyFont="1" applyAlignment="1">
      <alignment horizontal="center"/>
    </xf>
    <xf numFmtId="0" fontId="1" fillId="2" borderId="1" xfId="1" applyAlignment="1">
      <alignment horizontal="center"/>
    </xf>
    <xf numFmtId="0" fontId="9" fillId="14" borderId="0" xfId="2" applyFont="1" applyFill="1" applyBorder="1" applyAlignment="1">
      <alignment horizontal="center" vertical="center" wrapText="1"/>
    </xf>
    <xf numFmtId="0" fontId="9" fillId="14" borderId="6" xfId="2" applyFont="1" applyFill="1" applyBorder="1" applyAlignment="1">
      <alignment horizontal="center" vertical="center" wrapText="1"/>
    </xf>
    <xf numFmtId="0" fontId="7" fillId="17" borderId="4" xfId="5" applyFill="1" applyAlignment="1">
      <alignment horizontal="center" vertical="center" wrapText="1"/>
    </xf>
    <xf numFmtId="0" fontId="9" fillId="18" borderId="0" xfId="2" applyFont="1" applyFill="1" applyBorder="1" applyAlignment="1">
      <alignment horizontal="center" vertical="center" wrapText="1"/>
    </xf>
    <xf numFmtId="0" fontId="9" fillId="18" borderId="6" xfId="2" applyFont="1" applyFill="1" applyBorder="1" applyAlignment="1">
      <alignment horizontal="center" vertical="center" wrapText="1"/>
    </xf>
    <xf numFmtId="0" fontId="9" fillId="19" borderId="7" xfId="5" applyFont="1" applyFill="1" applyBorder="1" applyAlignment="1">
      <alignment horizontal="center"/>
    </xf>
    <xf numFmtId="0" fontId="9" fillId="19" borderId="8" xfId="5" applyFont="1" applyFill="1" applyBorder="1" applyAlignment="1">
      <alignment horizontal="center"/>
    </xf>
    <xf numFmtId="0" fontId="9" fillId="19" borderId="9" xfId="5" applyFont="1" applyFill="1" applyBorder="1" applyAlignment="1">
      <alignment horizontal="center"/>
    </xf>
    <xf numFmtId="0" fontId="9" fillId="4" borderId="4" xfId="5" applyFont="1" applyFill="1" applyAlignment="1">
      <alignment horizontal="center"/>
    </xf>
    <xf numFmtId="0" fontId="9" fillId="12" borderId="0" xfId="2" applyFont="1" applyFill="1" applyBorder="1" applyAlignment="1">
      <alignment horizontal="center" vertical="center" wrapText="1"/>
    </xf>
    <xf numFmtId="0" fontId="9" fillId="12" borderId="6" xfId="2" applyFont="1" applyFill="1" applyBorder="1" applyAlignment="1">
      <alignment horizontal="center" vertical="center" wrapText="1"/>
    </xf>
    <xf numFmtId="0" fontId="2" fillId="13" borderId="0" xfId="2" applyFont="1" applyFill="1" applyBorder="1" applyAlignment="1">
      <alignment horizontal="center" vertical="center" wrapText="1"/>
    </xf>
    <xf numFmtId="0" fontId="2" fillId="13" borderId="6" xfId="2" applyFont="1" applyFill="1" applyBorder="1" applyAlignment="1">
      <alignment horizontal="center" vertical="center" wrapText="1"/>
    </xf>
    <xf numFmtId="0" fontId="9" fillId="16" borderId="0" xfId="2" applyFont="1" applyFill="1" applyBorder="1" applyAlignment="1">
      <alignment horizontal="center" vertical="center" wrapText="1"/>
    </xf>
    <xf numFmtId="0" fontId="9" fillId="16" borderId="6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9" fillId="11" borderId="6" xfId="2" applyFont="1" applyFill="1" applyBorder="1" applyAlignment="1">
      <alignment horizontal="center" vertical="center" wrapText="1"/>
    </xf>
    <xf numFmtId="0" fontId="9" fillId="10" borderId="0" xfId="2" applyFont="1" applyFill="1" applyBorder="1" applyAlignment="1">
      <alignment horizontal="center" vertical="center" wrapText="1"/>
    </xf>
    <xf numFmtId="0" fontId="9" fillId="10" borderId="6" xfId="2" applyFont="1" applyFill="1" applyBorder="1" applyAlignment="1">
      <alignment horizontal="center" vertical="center" wrapText="1"/>
    </xf>
  </cellXfs>
  <cellStyles count="8">
    <cellStyle name="Bueno" xfId="3" builtinId="26"/>
    <cellStyle name="Cálculo" xfId="1" builtinId="22"/>
    <cellStyle name="Celda de comprobación" xfId="2" builtinId="23"/>
    <cellStyle name="Énfasis6" xfId="7" builtinId="49"/>
    <cellStyle name="Entrada" xfId="4" builtinId="20"/>
    <cellStyle name="Normal" xfId="0" builtinId="0"/>
    <cellStyle name="Notas" xfId="6" builtinId="10"/>
    <cellStyle name="Salida" xfId="5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20</xdr:row>
      <xdr:rowOff>76201</xdr:rowOff>
    </xdr:from>
    <xdr:to>
      <xdr:col>1</xdr:col>
      <xdr:colOff>190500</xdr:colOff>
      <xdr:row>27</xdr:row>
      <xdr:rowOff>142875</xdr:rowOff>
    </xdr:to>
    <xdr:sp macro="" textlink="">
      <xdr:nvSpPr>
        <xdr:cNvPr id="2" name="Flecha abajo 1"/>
        <xdr:cNvSpPr/>
      </xdr:nvSpPr>
      <xdr:spPr>
        <a:xfrm>
          <a:off x="323850" y="4000501"/>
          <a:ext cx="342900" cy="1409699"/>
        </a:xfrm>
        <a:prstGeom prst="down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VE" sz="1100"/>
        </a:p>
      </xdr:txBody>
    </xdr:sp>
    <xdr:clientData/>
  </xdr:twoCellAnchor>
  <xdr:twoCellAnchor>
    <xdr:from>
      <xdr:col>3</xdr:col>
      <xdr:colOff>276225</xdr:colOff>
      <xdr:row>14</xdr:row>
      <xdr:rowOff>85725</xdr:rowOff>
    </xdr:from>
    <xdr:to>
      <xdr:col>4</xdr:col>
      <xdr:colOff>171450</xdr:colOff>
      <xdr:row>27</xdr:row>
      <xdr:rowOff>123825</xdr:rowOff>
    </xdr:to>
    <xdr:sp macro="" textlink="">
      <xdr:nvSpPr>
        <xdr:cNvPr id="3" name="Flecha abajo 2"/>
        <xdr:cNvSpPr/>
      </xdr:nvSpPr>
      <xdr:spPr>
        <a:xfrm>
          <a:off x="2057400" y="2847975"/>
          <a:ext cx="342900" cy="2543175"/>
        </a:xfrm>
        <a:prstGeom prst="down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VE" sz="1100"/>
        </a:p>
      </xdr:txBody>
    </xdr:sp>
    <xdr:clientData/>
  </xdr:twoCellAnchor>
  <xdr:twoCellAnchor>
    <xdr:from>
      <xdr:col>6</xdr:col>
      <xdr:colOff>276225</xdr:colOff>
      <xdr:row>20</xdr:row>
      <xdr:rowOff>66675</xdr:rowOff>
    </xdr:from>
    <xdr:to>
      <xdr:col>7</xdr:col>
      <xdr:colOff>171450</xdr:colOff>
      <xdr:row>27</xdr:row>
      <xdr:rowOff>95250</xdr:rowOff>
    </xdr:to>
    <xdr:sp macro="" textlink="">
      <xdr:nvSpPr>
        <xdr:cNvPr id="4" name="Flecha abajo 3"/>
        <xdr:cNvSpPr/>
      </xdr:nvSpPr>
      <xdr:spPr>
        <a:xfrm>
          <a:off x="3810000" y="3990975"/>
          <a:ext cx="342900" cy="1371600"/>
        </a:xfrm>
        <a:prstGeom prst="down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VE" sz="1100"/>
        </a:p>
      </xdr:txBody>
    </xdr:sp>
    <xdr:clientData/>
  </xdr:twoCellAnchor>
  <xdr:twoCellAnchor>
    <xdr:from>
      <xdr:col>9</xdr:col>
      <xdr:colOff>276225</xdr:colOff>
      <xdr:row>26</xdr:row>
      <xdr:rowOff>57150</xdr:rowOff>
    </xdr:from>
    <xdr:to>
      <xdr:col>10</xdr:col>
      <xdr:colOff>171450</xdr:colOff>
      <xdr:row>27</xdr:row>
      <xdr:rowOff>114300</xdr:rowOff>
    </xdr:to>
    <xdr:sp macro="" textlink="">
      <xdr:nvSpPr>
        <xdr:cNvPr id="6" name="Flecha abajo 5"/>
        <xdr:cNvSpPr/>
      </xdr:nvSpPr>
      <xdr:spPr>
        <a:xfrm>
          <a:off x="5562600" y="5133975"/>
          <a:ext cx="342900" cy="247650"/>
        </a:xfrm>
        <a:prstGeom prst="down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VE" sz="1100"/>
        </a:p>
      </xdr:txBody>
    </xdr:sp>
    <xdr:clientData/>
  </xdr:twoCellAnchor>
  <xdr:twoCellAnchor>
    <xdr:from>
      <xdr:col>12</xdr:col>
      <xdr:colOff>276225</xdr:colOff>
      <xdr:row>26</xdr:row>
      <xdr:rowOff>66675</xdr:rowOff>
    </xdr:from>
    <xdr:to>
      <xdr:col>13</xdr:col>
      <xdr:colOff>171450</xdr:colOff>
      <xdr:row>27</xdr:row>
      <xdr:rowOff>123825</xdr:rowOff>
    </xdr:to>
    <xdr:sp macro="" textlink="">
      <xdr:nvSpPr>
        <xdr:cNvPr id="7" name="Flecha abajo 6"/>
        <xdr:cNvSpPr/>
      </xdr:nvSpPr>
      <xdr:spPr>
        <a:xfrm>
          <a:off x="7315200" y="5143500"/>
          <a:ext cx="342900" cy="247650"/>
        </a:xfrm>
        <a:prstGeom prst="down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VE" sz="1100"/>
        </a:p>
      </xdr:txBody>
    </xdr:sp>
    <xdr:clientData/>
  </xdr:twoCellAnchor>
  <xdr:twoCellAnchor>
    <xdr:from>
      <xdr:col>21</xdr:col>
      <xdr:colOff>266700</xdr:colOff>
      <xdr:row>26</xdr:row>
      <xdr:rowOff>57150</xdr:rowOff>
    </xdr:from>
    <xdr:to>
      <xdr:col>22</xdr:col>
      <xdr:colOff>161925</xdr:colOff>
      <xdr:row>27</xdr:row>
      <xdr:rowOff>114300</xdr:rowOff>
    </xdr:to>
    <xdr:sp macro="" textlink="">
      <xdr:nvSpPr>
        <xdr:cNvPr id="9" name="Flecha abajo 8"/>
        <xdr:cNvSpPr/>
      </xdr:nvSpPr>
      <xdr:spPr>
        <a:xfrm>
          <a:off x="12563475" y="5133975"/>
          <a:ext cx="342900" cy="247650"/>
        </a:xfrm>
        <a:prstGeom prst="down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VE" sz="1100"/>
        </a:p>
      </xdr:txBody>
    </xdr:sp>
    <xdr:clientData/>
  </xdr:twoCellAnchor>
  <xdr:twoCellAnchor>
    <xdr:from>
      <xdr:col>15</xdr:col>
      <xdr:colOff>295275</xdr:colOff>
      <xdr:row>14</xdr:row>
      <xdr:rowOff>95249</xdr:rowOff>
    </xdr:from>
    <xdr:to>
      <xdr:col>16</xdr:col>
      <xdr:colOff>190500</xdr:colOff>
      <xdr:row>27</xdr:row>
      <xdr:rowOff>95249</xdr:rowOff>
    </xdr:to>
    <xdr:sp macro="" textlink="">
      <xdr:nvSpPr>
        <xdr:cNvPr id="10" name="Flecha abajo 9"/>
        <xdr:cNvSpPr/>
      </xdr:nvSpPr>
      <xdr:spPr>
        <a:xfrm>
          <a:off x="9086850" y="2857499"/>
          <a:ext cx="342900" cy="2505075"/>
        </a:xfrm>
        <a:prstGeom prst="down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VE" sz="1100"/>
        </a:p>
      </xdr:txBody>
    </xdr:sp>
    <xdr:clientData/>
  </xdr:twoCellAnchor>
  <xdr:twoCellAnchor>
    <xdr:from>
      <xdr:col>18</xdr:col>
      <xdr:colOff>285750</xdr:colOff>
      <xdr:row>20</xdr:row>
      <xdr:rowOff>95250</xdr:rowOff>
    </xdr:from>
    <xdr:to>
      <xdr:col>19</xdr:col>
      <xdr:colOff>180975</xdr:colOff>
      <xdr:row>27</xdr:row>
      <xdr:rowOff>123825</xdr:rowOff>
    </xdr:to>
    <xdr:sp macro="" textlink="">
      <xdr:nvSpPr>
        <xdr:cNvPr id="11" name="Flecha abajo 10"/>
        <xdr:cNvSpPr/>
      </xdr:nvSpPr>
      <xdr:spPr>
        <a:xfrm>
          <a:off x="10829925" y="4019550"/>
          <a:ext cx="342900" cy="1371600"/>
        </a:xfrm>
        <a:prstGeom prst="down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VE" sz="1100"/>
        </a:p>
      </xdr:txBody>
    </xdr:sp>
    <xdr:clientData/>
  </xdr:twoCellAnchor>
  <xdr:twoCellAnchor>
    <xdr:from>
      <xdr:col>0</xdr:col>
      <xdr:colOff>295275</xdr:colOff>
      <xdr:row>57</xdr:row>
      <xdr:rowOff>123825</xdr:rowOff>
    </xdr:from>
    <xdr:to>
      <xdr:col>1</xdr:col>
      <xdr:colOff>161925</xdr:colOff>
      <xdr:row>65</xdr:row>
      <xdr:rowOff>85725</xdr:rowOff>
    </xdr:to>
    <xdr:sp macro="" textlink="">
      <xdr:nvSpPr>
        <xdr:cNvPr id="12" name="Flecha abajo 11"/>
        <xdr:cNvSpPr/>
      </xdr:nvSpPr>
      <xdr:spPr>
        <a:xfrm>
          <a:off x="295275" y="11344275"/>
          <a:ext cx="342900" cy="1495425"/>
        </a:xfrm>
        <a:prstGeom prst="down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VE" sz="1100"/>
        </a:p>
      </xdr:txBody>
    </xdr:sp>
    <xdr:clientData/>
  </xdr:twoCellAnchor>
  <xdr:twoCellAnchor>
    <xdr:from>
      <xdr:col>3</xdr:col>
      <xdr:colOff>285750</xdr:colOff>
      <xdr:row>57</xdr:row>
      <xdr:rowOff>123825</xdr:rowOff>
    </xdr:from>
    <xdr:to>
      <xdr:col>4</xdr:col>
      <xdr:colOff>180975</xdr:colOff>
      <xdr:row>65</xdr:row>
      <xdr:rowOff>85725</xdr:rowOff>
    </xdr:to>
    <xdr:sp macro="" textlink="">
      <xdr:nvSpPr>
        <xdr:cNvPr id="13" name="Flecha abajo 12"/>
        <xdr:cNvSpPr/>
      </xdr:nvSpPr>
      <xdr:spPr>
        <a:xfrm>
          <a:off x="2066925" y="11344275"/>
          <a:ext cx="342900" cy="1495425"/>
        </a:xfrm>
        <a:prstGeom prst="down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VE" sz="1100"/>
        </a:p>
      </xdr:txBody>
    </xdr:sp>
    <xdr:clientData/>
  </xdr:twoCellAnchor>
  <xdr:twoCellAnchor>
    <xdr:from>
      <xdr:col>6</xdr:col>
      <xdr:colOff>276225</xdr:colOff>
      <xdr:row>63</xdr:row>
      <xdr:rowOff>104775</xdr:rowOff>
    </xdr:from>
    <xdr:to>
      <xdr:col>7</xdr:col>
      <xdr:colOff>171450</xdr:colOff>
      <xdr:row>65</xdr:row>
      <xdr:rowOff>114300</xdr:rowOff>
    </xdr:to>
    <xdr:sp macro="" textlink="">
      <xdr:nvSpPr>
        <xdr:cNvPr id="14" name="Flecha abajo 13"/>
        <xdr:cNvSpPr/>
      </xdr:nvSpPr>
      <xdr:spPr>
        <a:xfrm>
          <a:off x="3810000" y="12477750"/>
          <a:ext cx="342900" cy="390525"/>
        </a:xfrm>
        <a:prstGeom prst="down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VE" sz="1100"/>
        </a:p>
      </xdr:txBody>
    </xdr:sp>
    <xdr:clientData/>
  </xdr:twoCellAnchor>
  <xdr:twoCellAnchor>
    <xdr:from>
      <xdr:col>9</xdr:col>
      <xdr:colOff>285750</xdr:colOff>
      <xdr:row>57</xdr:row>
      <xdr:rowOff>123825</xdr:rowOff>
    </xdr:from>
    <xdr:to>
      <xdr:col>10</xdr:col>
      <xdr:colOff>180975</xdr:colOff>
      <xdr:row>65</xdr:row>
      <xdr:rowOff>85725</xdr:rowOff>
    </xdr:to>
    <xdr:sp macro="" textlink="">
      <xdr:nvSpPr>
        <xdr:cNvPr id="15" name="Flecha abajo 14"/>
        <xdr:cNvSpPr/>
      </xdr:nvSpPr>
      <xdr:spPr>
        <a:xfrm>
          <a:off x="5572125" y="11344275"/>
          <a:ext cx="342900" cy="1495425"/>
        </a:xfrm>
        <a:prstGeom prst="down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VE" sz="1100"/>
        </a:p>
      </xdr:txBody>
    </xdr:sp>
    <xdr:clientData/>
  </xdr:twoCellAnchor>
  <xdr:twoCellAnchor>
    <xdr:from>
      <xdr:col>12</xdr:col>
      <xdr:colOff>276225</xdr:colOff>
      <xdr:row>57</xdr:row>
      <xdr:rowOff>133350</xdr:rowOff>
    </xdr:from>
    <xdr:to>
      <xdr:col>13</xdr:col>
      <xdr:colOff>171450</xdr:colOff>
      <xdr:row>65</xdr:row>
      <xdr:rowOff>95250</xdr:rowOff>
    </xdr:to>
    <xdr:sp macro="" textlink="">
      <xdr:nvSpPr>
        <xdr:cNvPr id="16" name="Flecha abajo 15"/>
        <xdr:cNvSpPr/>
      </xdr:nvSpPr>
      <xdr:spPr>
        <a:xfrm>
          <a:off x="7315200" y="11353800"/>
          <a:ext cx="342900" cy="1495425"/>
        </a:xfrm>
        <a:prstGeom prst="down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VE" sz="1100"/>
        </a:p>
      </xdr:txBody>
    </xdr:sp>
    <xdr:clientData/>
  </xdr:twoCellAnchor>
  <xdr:twoCellAnchor>
    <xdr:from>
      <xdr:col>15</xdr:col>
      <xdr:colOff>276225</xdr:colOff>
      <xdr:row>63</xdr:row>
      <xdr:rowOff>114300</xdr:rowOff>
    </xdr:from>
    <xdr:to>
      <xdr:col>16</xdr:col>
      <xdr:colOff>171450</xdr:colOff>
      <xdr:row>65</xdr:row>
      <xdr:rowOff>123825</xdr:rowOff>
    </xdr:to>
    <xdr:sp macro="" textlink="">
      <xdr:nvSpPr>
        <xdr:cNvPr id="17" name="Flecha abajo 16"/>
        <xdr:cNvSpPr/>
      </xdr:nvSpPr>
      <xdr:spPr>
        <a:xfrm>
          <a:off x="9067800" y="12487275"/>
          <a:ext cx="342900" cy="390525"/>
        </a:xfrm>
        <a:prstGeom prst="down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VE" sz="1100"/>
        </a:p>
      </xdr:txBody>
    </xdr:sp>
    <xdr:clientData/>
  </xdr:twoCellAnchor>
  <xdr:twoCellAnchor>
    <xdr:from>
      <xdr:col>18</xdr:col>
      <xdr:colOff>285750</xdr:colOff>
      <xdr:row>63</xdr:row>
      <xdr:rowOff>123825</xdr:rowOff>
    </xdr:from>
    <xdr:to>
      <xdr:col>19</xdr:col>
      <xdr:colOff>180975</xdr:colOff>
      <xdr:row>65</xdr:row>
      <xdr:rowOff>133350</xdr:rowOff>
    </xdr:to>
    <xdr:sp macro="" textlink="">
      <xdr:nvSpPr>
        <xdr:cNvPr id="18" name="Flecha abajo 17"/>
        <xdr:cNvSpPr/>
      </xdr:nvSpPr>
      <xdr:spPr>
        <a:xfrm>
          <a:off x="10829925" y="12496800"/>
          <a:ext cx="342900" cy="390525"/>
        </a:xfrm>
        <a:prstGeom prst="down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V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"/>
  <sheetViews>
    <sheetView tabSelected="1" topLeftCell="A13" zoomScaleNormal="100" workbookViewId="0">
      <selection activeCell="Q79" sqref="Q79"/>
    </sheetView>
  </sheetViews>
  <sheetFormatPr baseColWidth="10" defaultRowHeight="15" x14ac:dyDescent="0.25"/>
  <cols>
    <col min="1" max="1" width="7.140625" customWidth="1"/>
    <col min="2" max="2" width="8.140625" customWidth="1"/>
    <col min="4" max="4" width="6.7109375" customWidth="1"/>
    <col min="5" max="5" width="8.140625" customWidth="1"/>
    <col min="7" max="7" width="6.7109375" customWidth="1"/>
    <col min="8" max="8" width="8.140625" customWidth="1"/>
    <col min="10" max="10" width="6.7109375" customWidth="1"/>
    <col min="11" max="11" width="8.140625" customWidth="1"/>
    <col min="13" max="13" width="6.7109375" customWidth="1"/>
    <col min="14" max="14" width="8.140625" customWidth="1"/>
    <col min="16" max="16" width="6.7109375" customWidth="1"/>
    <col min="17" max="17" width="8.140625" customWidth="1"/>
    <col min="19" max="19" width="6.7109375" customWidth="1"/>
    <col min="20" max="20" width="8.140625" customWidth="1"/>
    <col min="22" max="22" width="6.7109375" customWidth="1"/>
    <col min="23" max="23" width="8.140625" customWidth="1"/>
  </cols>
  <sheetData>
    <row r="1" spans="1:23" ht="15.75" customHeight="1" x14ac:dyDescent="0.25"/>
    <row r="2" spans="1:23" ht="16.5" customHeight="1" x14ac:dyDescent="0.25"/>
    <row r="4" spans="1:23" x14ac:dyDescent="0.25">
      <c r="A4" s="46" t="s">
        <v>83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</row>
    <row r="5" spans="1:23" ht="15" customHeight="1" x14ac:dyDescent="0.25"/>
    <row r="6" spans="1:23" ht="16.5" customHeight="1" x14ac:dyDescent="0.25">
      <c r="A6" s="51" t="s">
        <v>52</v>
      </c>
      <c r="B6" s="51"/>
      <c r="D6" s="55" t="s">
        <v>55</v>
      </c>
      <c r="E6" s="55"/>
      <c r="G6" s="53" t="s">
        <v>63</v>
      </c>
      <c r="H6" s="53"/>
      <c r="J6" s="47" t="s">
        <v>64</v>
      </c>
      <c r="K6" s="47"/>
      <c r="M6" s="38" t="s">
        <v>95</v>
      </c>
      <c r="N6" s="38"/>
      <c r="P6" s="40" t="s">
        <v>72</v>
      </c>
      <c r="Q6" s="40"/>
      <c r="S6" s="41" t="s">
        <v>77</v>
      </c>
      <c r="T6" s="41"/>
      <c r="V6" s="49" t="s">
        <v>62</v>
      </c>
      <c r="W6" s="49"/>
    </row>
    <row r="7" spans="1:23" ht="16.5" customHeight="1" x14ac:dyDescent="0.25">
      <c r="A7" s="51"/>
      <c r="B7" s="51"/>
      <c r="D7" s="55"/>
      <c r="E7" s="55"/>
      <c r="G7" s="53"/>
      <c r="H7" s="53"/>
      <c r="J7" s="47"/>
      <c r="K7" s="47"/>
      <c r="M7" s="38"/>
      <c r="N7" s="38"/>
      <c r="P7" s="40"/>
      <c r="Q7" s="40"/>
      <c r="S7" s="41"/>
      <c r="T7" s="41"/>
      <c r="V7" s="49"/>
      <c r="W7" s="49"/>
    </row>
    <row r="8" spans="1:23" ht="15.75" thickBot="1" x14ac:dyDescent="0.3">
      <c r="A8" s="52"/>
      <c r="B8" s="52"/>
      <c r="D8" s="56"/>
      <c r="E8" s="56"/>
      <c r="G8" s="54"/>
      <c r="H8" s="54"/>
      <c r="J8" s="48"/>
      <c r="K8" s="48"/>
      <c r="M8" s="39"/>
      <c r="N8" s="39"/>
      <c r="P8" s="40"/>
      <c r="Q8" s="40"/>
      <c r="S8" s="42"/>
      <c r="T8" s="42"/>
      <c r="V8" s="50"/>
      <c r="W8" s="50"/>
    </row>
    <row r="9" spans="1:23" ht="15.75" thickTop="1" x14ac:dyDescent="0.25">
      <c r="A9" s="6"/>
      <c r="B9" s="1" t="s">
        <v>0</v>
      </c>
      <c r="D9" s="10"/>
      <c r="E9" s="1" t="s">
        <v>7</v>
      </c>
      <c r="G9" s="10"/>
      <c r="H9" s="1" t="s">
        <v>13</v>
      </c>
      <c r="J9" s="6"/>
      <c r="K9" s="1" t="s">
        <v>23</v>
      </c>
      <c r="M9" s="10"/>
      <c r="N9" s="1" t="s">
        <v>38</v>
      </c>
      <c r="P9" s="20"/>
      <c r="Q9" s="1" t="s">
        <v>46</v>
      </c>
      <c r="S9" s="10"/>
      <c r="T9" s="1" t="s">
        <v>56</v>
      </c>
      <c r="V9" s="10"/>
      <c r="W9" s="1" t="s">
        <v>66</v>
      </c>
    </row>
    <row r="10" spans="1:23" x14ac:dyDescent="0.25">
      <c r="A10" s="7"/>
      <c r="B10" s="2" t="s">
        <v>1</v>
      </c>
      <c r="D10" s="11"/>
      <c r="E10" s="2" t="s">
        <v>8</v>
      </c>
      <c r="G10" s="12" t="s">
        <v>20</v>
      </c>
      <c r="H10" s="2" t="s">
        <v>14</v>
      </c>
      <c r="J10" s="7"/>
      <c r="K10" s="2" t="s">
        <v>24</v>
      </c>
      <c r="M10" s="11"/>
      <c r="N10" s="2" t="s">
        <v>39</v>
      </c>
      <c r="P10" s="21" t="s">
        <v>73</v>
      </c>
      <c r="Q10" s="2" t="s">
        <v>47</v>
      </c>
      <c r="S10" s="12" t="s">
        <v>20</v>
      </c>
      <c r="T10" s="2" t="s">
        <v>57</v>
      </c>
      <c r="V10" s="12" t="s">
        <v>20</v>
      </c>
      <c r="W10" s="2" t="s">
        <v>67</v>
      </c>
    </row>
    <row r="11" spans="1:23" x14ac:dyDescent="0.25">
      <c r="A11" s="7"/>
      <c r="B11" s="3" t="s">
        <v>2</v>
      </c>
      <c r="D11" s="12" t="s">
        <v>53</v>
      </c>
      <c r="E11" s="3" t="s">
        <v>9</v>
      </c>
      <c r="G11" s="12" t="s">
        <v>21</v>
      </c>
      <c r="H11" s="3" t="s">
        <v>15</v>
      </c>
      <c r="J11" s="9"/>
      <c r="K11" s="3" t="s">
        <v>25</v>
      </c>
      <c r="M11" s="12" t="s">
        <v>20</v>
      </c>
      <c r="N11" s="3"/>
      <c r="P11" s="22" t="s">
        <v>74</v>
      </c>
      <c r="Q11" s="3" t="s">
        <v>48</v>
      </c>
      <c r="S11" s="12" t="s">
        <v>21</v>
      </c>
      <c r="T11" s="3" t="s">
        <v>58</v>
      </c>
      <c r="V11" s="12" t="s">
        <v>21</v>
      </c>
      <c r="W11" s="3"/>
    </row>
    <row r="12" spans="1:23" x14ac:dyDescent="0.25">
      <c r="A12" s="7"/>
      <c r="B12" s="4" t="s">
        <v>3</v>
      </c>
      <c r="D12" s="12" t="s">
        <v>31</v>
      </c>
      <c r="E12" s="4" t="s">
        <v>10</v>
      </c>
      <c r="G12" s="23" t="s">
        <v>33</v>
      </c>
      <c r="H12" s="4" t="s">
        <v>16</v>
      </c>
      <c r="J12" s="7"/>
      <c r="K12" s="4" t="s">
        <v>26</v>
      </c>
      <c r="M12" s="12" t="s">
        <v>21</v>
      </c>
      <c r="N12" s="4"/>
      <c r="P12" s="22" t="s">
        <v>75</v>
      </c>
      <c r="Q12" s="4" t="s">
        <v>49</v>
      </c>
      <c r="S12" s="23" t="s">
        <v>78</v>
      </c>
      <c r="T12" s="4" t="s">
        <v>59</v>
      </c>
      <c r="V12" s="12" t="s">
        <v>33</v>
      </c>
      <c r="W12" s="4"/>
    </row>
    <row r="13" spans="1:23" x14ac:dyDescent="0.25">
      <c r="A13" s="7"/>
      <c r="B13" s="5" t="s">
        <v>4</v>
      </c>
      <c r="D13" s="11"/>
      <c r="E13" s="5" t="s">
        <v>11</v>
      </c>
      <c r="G13" s="12" t="s">
        <v>31</v>
      </c>
      <c r="H13" s="5"/>
      <c r="J13" s="7"/>
      <c r="K13" s="5" t="s">
        <v>27</v>
      </c>
      <c r="M13" s="12" t="s">
        <v>31</v>
      </c>
      <c r="N13" s="5"/>
      <c r="P13" s="22" t="s">
        <v>76</v>
      </c>
      <c r="Q13" s="5" t="s">
        <v>50</v>
      </c>
      <c r="S13" s="12" t="s">
        <v>79</v>
      </c>
      <c r="T13" s="5"/>
      <c r="V13" s="12" t="s">
        <v>31</v>
      </c>
      <c r="W13" s="5"/>
    </row>
    <row r="14" spans="1:23" ht="15.75" thickBot="1" x14ac:dyDescent="0.3">
      <c r="A14" s="9" t="s">
        <v>53</v>
      </c>
      <c r="B14" t="s">
        <v>5</v>
      </c>
      <c r="D14" s="11"/>
      <c r="E14" t="s">
        <v>12</v>
      </c>
      <c r="G14" s="11"/>
      <c r="J14" s="9" t="s">
        <v>33</v>
      </c>
      <c r="M14" s="11"/>
      <c r="P14" s="21"/>
      <c r="Q14" t="s">
        <v>51</v>
      </c>
      <c r="S14" s="11"/>
      <c r="V14" s="11"/>
    </row>
    <row r="15" spans="1:23" ht="15.75" thickTop="1" x14ac:dyDescent="0.25">
      <c r="A15" s="13" t="s">
        <v>54</v>
      </c>
      <c r="B15" s="1" t="s">
        <v>6</v>
      </c>
      <c r="G15" s="10"/>
      <c r="H15" s="1" t="s">
        <v>17</v>
      </c>
      <c r="J15" s="24" t="s">
        <v>65</v>
      </c>
      <c r="K15" s="1"/>
      <c r="M15" s="10"/>
      <c r="N15" s="1" t="s">
        <v>40</v>
      </c>
      <c r="S15" s="10"/>
      <c r="T15" s="1" t="s">
        <v>60</v>
      </c>
      <c r="V15" s="10"/>
      <c r="W15" s="1" t="s">
        <v>68</v>
      </c>
    </row>
    <row r="16" spans="1:23" x14ac:dyDescent="0.25">
      <c r="A16" s="8"/>
      <c r="B16" s="2"/>
      <c r="G16" s="12" t="s">
        <v>22</v>
      </c>
      <c r="H16" s="2" t="s">
        <v>18</v>
      </c>
      <c r="J16" s="13"/>
      <c r="K16" s="2"/>
      <c r="M16" s="11"/>
      <c r="N16" s="2" t="s">
        <v>41</v>
      </c>
      <c r="S16" s="12" t="s">
        <v>22</v>
      </c>
      <c r="T16" s="2" t="s">
        <v>61</v>
      </c>
      <c r="V16" s="12" t="s">
        <v>22</v>
      </c>
      <c r="W16" s="2" t="s">
        <v>69</v>
      </c>
    </row>
    <row r="17" spans="1:23" x14ac:dyDescent="0.25">
      <c r="A17" s="2"/>
      <c r="B17" s="3"/>
      <c r="G17" s="12" t="s">
        <v>21</v>
      </c>
      <c r="H17" s="3" t="s">
        <v>19</v>
      </c>
      <c r="J17" s="8"/>
      <c r="K17" s="3"/>
      <c r="M17" s="12" t="s">
        <v>22</v>
      </c>
      <c r="N17" s="3"/>
      <c r="S17" s="12" t="s">
        <v>21</v>
      </c>
      <c r="T17" s="3"/>
      <c r="V17" s="12" t="s">
        <v>21</v>
      </c>
      <c r="W17" s="3"/>
    </row>
    <row r="18" spans="1:23" x14ac:dyDescent="0.25">
      <c r="A18" s="2"/>
      <c r="B18" s="4"/>
      <c r="G18" s="12" t="s">
        <v>33</v>
      </c>
      <c r="H18" s="4"/>
      <c r="J18" s="8"/>
      <c r="K18" s="4"/>
      <c r="M18" s="12" t="s">
        <v>21</v>
      </c>
      <c r="N18" s="4"/>
      <c r="S18" s="12" t="s">
        <v>33</v>
      </c>
      <c r="T18" s="4"/>
      <c r="V18" s="12" t="s">
        <v>33</v>
      </c>
      <c r="W18" s="4"/>
    </row>
    <row r="19" spans="1:23" x14ac:dyDescent="0.25">
      <c r="A19" s="2"/>
      <c r="B19" s="5"/>
      <c r="G19" s="12" t="s">
        <v>31</v>
      </c>
      <c r="H19" s="5"/>
      <c r="J19" s="8"/>
      <c r="K19" s="5"/>
      <c r="M19" s="12" t="s">
        <v>31</v>
      </c>
      <c r="N19" s="5"/>
      <c r="S19" s="12" t="s">
        <v>31</v>
      </c>
      <c r="T19" s="5"/>
      <c r="V19" s="12" t="s">
        <v>31</v>
      </c>
      <c r="W19" s="5"/>
    </row>
    <row r="20" spans="1:23" ht="15.75" thickBot="1" x14ac:dyDescent="0.3">
      <c r="A20" s="2"/>
      <c r="G20" s="11"/>
      <c r="J20" s="8"/>
      <c r="M20" s="11"/>
      <c r="S20" s="11"/>
      <c r="V20" s="11"/>
    </row>
    <row r="21" spans="1:23" ht="15.75" thickTop="1" x14ac:dyDescent="0.25">
      <c r="J21" s="10"/>
      <c r="K21" s="1" t="s">
        <v>28</v>
      </c>
      <c r="M21" s="10"/>
      <c r="N21" s="1" t="s">
        <v>42</v>
      </c>
      <c r="V21" s="10"/>
      <c r="W21" s="1" t="s">
        <v>70</v>
      </c>
    </row>
    <row r="22" spans="1:23" x14ac:dyDescent="0.25">
      <c r="J22" s="12" t="s">
        <v>22</v>
      </c>
      <c r="K22" s="2" t="s">
        <v>29</v>
      </c>
      <c r="M22" s="11"/>
      <c r="N22" s="2" t="s">
        <v>43</v>
      </c>
      <c r="V22" s="12" t="s">
        <v>36</v>
      </c>
      <c r="W22" s="2" t="s">
        <v>71</v>
      </c>
    </row>
    <row r="23" spans="1:23" x14ac:dyDescent="0.25">
      <c r="J23" s="12" t="s">
        <v>21</v>
      </c>
      <c r="K23" s="3" t="s">
        <v>30</v>
      </c>
      <c r="M23" s="12" t="s">
        <v>36</v>
      </c>
      <c r="N23" s="3" t="s">
        <v>44</v>
      </c>
      <c r="V23" s="12" t="s">
        <v>21</v>
      </c>
      <c r="W23" s="3"/>
    </row>
    <row r="24" spans="1:23" x14ac:dyDescent="0.25">
      <c r="J24" s="12" t="s">
        <v>33</v>
      </c>
      <c r="K24" s="4"/>
      <c r="M24" s="12" t="s">
        <v>21</v>
      </c>
      <c r="N24" s="4" t="s">
        <v>45</v>
      </c>
      <c r="V24" s="12" t="s">
        <v>33</v>
      </c>
      <c r="W24" s="4"/>
    </row>
    <row r="25" spans="1:23" x14ac:dyDescent="0.25">
      <c r="J25" s="12" t="s">
        <v>31</v>
      </c>
      <c r="K25" s="5"/>
      <c r="M25" s="12" t="s">
        <v>31</v>
      </c>
      <c r="N25" s="5"/>
      <c r="V25" s="12" t="s">
        <v>31</v>
      </c>
      <c r="W25" s="5"/>
    </row>
    <row r="26" spans="1:23" x14ac:dyDescent="0.25">
      <c r="J26" s="11"/>
      <c r="M26" s="11"/>
      <c r="V26" s="11"/>
    </row>
    <row r="29" spans="1:23" x14ac:dyDescent="0.25">
      <c r="A29" s="14" t="s">
        <v>32</v>
      </c>
      <c r="B29" s="16">
        <v>7</v>
      </c>
      <c r="D29" s="14" t="s">
        <v>32</v>
      </c>
      <c r="E29" s="25">
        <v>6</v>
      </c>
      <c r="G29" s="14" t="s">
        <v>32</v>
      </c>
      <c r="H29" s="25">
        <v>7</v>
      </c>
      <c r="J29" s="14" t="s">
        <v>32</v>
      </c>
      <c r="K29" s="16">
        <v>8</v>
      </c>
      <c r="M29" s="14" t="s">
        <v>32</v>
      </c>
      <c r="N29" s="27">
        <v>8</v>
      </c>
      <c r="P29" s="14" t="s">
        <v>32</v>
      </c>
      <c r="Q29" s="16">
        <v>6</v>
      </c>
      <c r="S29" s="14" t="s">
        <v>32</v>
      </c>
      <c r="T29" s="16">
        <v>6</v>
      </c>
      <c r="V29" s="14" t="s">
        <v>32</v>
      </c>
      <c r="W29" s="16">
        <v>6</v>
      </c>
    </row>
    <row r="30" spans="1:23" x14ac:dyDescent="0.25">
      <c r="A30" s="15" t="s">
        <v>157</v>
      </c>
      <c r="B30" s="17">
        <f>B29*16</f>
        <v>112</v>
      </c>
      <c r="D30" s="15" t="str">
        <f>A30</f>
        <v>PORTS</v>
      </c>
      <c r="E30" s="17">
        <f>E29*16</f>
        <v>96</v>
      </c>
      <c r="G30" s="15" t="str">
        <f>A30</f>
        <v>PORTS</v>
      </c>
      <c r="H30" s="26">
        <f>H29*16</f>
        <v>112</v>
      </c>
      <c r="J30" s="15" t="str">
        <f>A30</f>
        <v>PORTS</v>
      </c>
      <c r="K30" s="17">
        <f>K29*16</f>
        <v>128</v>
      </c>
      <c r="M30" s="15" t="str">
        <f>A30</f>
        <v>PORTS</v>
      </c>
      <c r="N30" s="17">
        <f>N29*16</f>
        <v>128</v>
      </c>
      <c r="P30" s="15" t="str">
        <f>A30</f>
        <v>PORTS</v>
      </c>
      <c r="Q30" s="17">
        <f>Q29*16</f>
        <v>96</v>
      </c>
      <c r="S30" s="15" t="str">
        <f>A30</f>
        <v>PORTS</v>
      </c>
      <c r="T30" s="17">
        <f>T29*16</f>
        <v>96</v>
      </c>
      <c r="V30" s="15" t="str">
        <f>A30</f>
        <v>PORTS</v>
      </c>
      <c r="W30" s="17">
        <f>W29*16</f>
        <v>96</v>
      </c>
    </row>
    <row r="31" spans="1:23" x14ac:dyDescent="0.25">
      <c r="A31" s="18" t="s">
        <v>35</v>
      </c>
      <c r="B31" s="19" t="s">
        <v>34</v>
      </c>
      <c r="D31" s="18" t="s">
        <v>37</v>
      </c>
      <c r="E31" s="19" t="s">
        <v>80</v>
      </c>
      <c r="G31" s="18" t="s">
        <v>37</v>
      </c>
      <c r="H31" s="19" t="s">
        <v>81</v>
      </c>
      <c r="J31" s="18" t="s">
        <v>35</v>
      </c>
      <c r="K31" s="19" t="s">
        <v>80</v>
      </c>
      <c r="M31" s="18" t="s">
        <v>37</v>
      </c>
      <c r="N31" s="19" t="s">
        <v>34</v>
      </c>
      <c r="S31" s="18" t="s">
        <v>37</v>
      </c>
      <c r="T31" s="19" t="s">
        <v>81</v>
      </c>
      <c r="V31" s="18" t="s">
        <v>37</v>
      </c>
      <c r="W31" s="19" t="s">
        <v>34</v>
      </c>
    </row>
    <row r="32" spans="1:23" x14ac:dyDescent="0.25">
      <c r="J32" s="18" t="s">
        <v>37</v>
      </c>
      <c r="K32" s="19" t="s">
        <v>82</v>
      </c>
    </row>
    <row r="33" spans="1:20" ht="30" customHeight="1" x14ac:dyDescent="0.25">
      <c r="A33" s="28" t="s">
        <v>84</v>
      </c>
      <c r="B33" s="30" t="s">
        <v>159</v>
      </c>
    </row>
    <row r="34" spans="1:20" x14ac:dyDescent="0.25">
      <c r="A34" s="18" t="s">
        <v>37</v>
      </c>
      <c r="B34" s="30" t="s">
        <v>88</v>
      </c>
    </row>
    <row r="35" spans="1:20" x14ac:dyDescent="0.25">
      <c r="A35" s="18" t="s">
        <v>35</v>
      </c>
      <c r="B35" s="31" t="s">
        <v>87</v>
      </c>
    </row>
    <row r="36" spans="1:20" x14ac:dyDescent="0.25">
      <c r="A36" s="18" t="s">
        <v>85</v>
      </c>
      <c r="B36" s="30" t="s">
        <v>86</v>
      </c>
    </row>
    <row r="37" spans="1:20" x14ac:dyDescent="0.25">
      <c r="A37" s="18" t="str">
        <f>A30</f>
        <v>PORTS</v>
      </c>
      <c r="B37" s="29">
        <v>864</v>
      </c>
    </row>
    <row r="41" spans="1:20" x14ac:dyDescent="0.25">
      <c r="A41" s="43" t="s">
        <v>89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5"/>
    </row>
    <row r="43" spans="1:20" ht="15" customHeight="1" x14ac:dyDescent="0.25">
      <c r="A43" s="51" t="s">
        <v>90</v>
      </c>
      <c r="B43" s="51"/>
      <c r="D43" s="55" t="s">
        <v>91</v>
      </c>
      <c r="E43" s="55"/>
      <c r="G43" s="53" t="s">
        <v>92</v>
      </c>
      <c r="H43" s="53"/>
      <c r="J43" s="47" t="s">
        <v>93</v>
      </c>
      <c r="K43" s="47"/>
      <c r="M43" s="38" t="s">
        <v>94</v>
      </c>
      <c r="N43" s="38"/>
      <c r="P43" s="40" t="s">
        <v>96</v>
      </c>
      <c r="Q43" s="40"/>
      <c r="S43" s="41" t="s">
        <v>97</v>
      </c>
      <c r="T43" s="41"/>
    </row>
    <row r="44" spans="1:20" x14ac:dyDescent="0.25">
      <c r="A44" s="51"/>
      <c r="B44" s="51"/>
      <c r="D44" s="55"/>
      <c r="E44" s="55"/>
      <c r="G44" s="53"/>
      <c r="H44" s="53"/>
      <c r="J44" s="47"/>
      <c r="K44" s="47"/>
      <c r="M44" s="38"/>
      <c r="N44" s="38"/>
      <c r="P44" s="40"/>
      <c r="Q44" s="40"/>
      <c r="S44" s="41"/>
      <c r="T44" s="41"/>
    </row>
    <row r="45" spans="1:20" ht="15.75" thickBot="1" x14ac:dyDescent="0.3">
      <c r="A45" s="52"/>
      <c r="B45" s="52"/>
      <c r="D45" s="56"/>
      <c r="E45" s="56"/>
      <c r="G45" s="54"/>
      <c r="H45" s="54"/>
      <c r="J45" s="48"/>
      <c r="K45" s="48"/>
      <c r="M45" s="39"/>
      <c r="N45" s="39"/>
      <c r="P45" s="40"/>
      <c r="Q45" s="40"/>
      <c r="S45" s="42"/>
      <c r="T45" s="42"/>
    </row>
    <row r="46" spans="1:20" ht="15.75" thickTop="1" x14ac:dyDescent="0.25">
      <c r="A46" s="6"/>
      <c r="B46" s="1" t="s">
        <v>98</v>
      </c>
      <c r="D46" s="6"/>
      <c r="E46" s="1" t="s">
        <v>106</v>
      </c>
      <c r="G46" s="6"/>
      <c r="H46" s="1" t="s">
        <v>114</v>
      </c>
      <c r="J46" s="6"/>
      <c r="K46" s="1" t="s">
        <v>122</v>
      </c>
      <c r="M46" s="6"/>
      <c r="N46" s="1" t="s">
        <v>130</v>
      </c>
      <c r="P46" s="6"/>
      <c r="Q46" s="1" t="s">
        <v>137</v>
      </c>
      <c r="S46" s="10"/>
      <c r="T46" s="1" t="s">
        <v>147</v>
      </c>
    </row>
    <row r="47" spans="1:20" x14ac:dyDescent="0.25">
      <c r="A47" s="7"/>
      <c r="B47" s="2" t="s">
        <v>99</v>
      </c>
      <c r="D47" s="7"/>
      <c r="E47" s="2" t="s">
        <v>107</v>
      </c>
      <c r="G47" s="7"/>
      <c r="H47" s="2" t="s">
        <v>115</v>
      </c>
      <c r="J47" s="7"/>
      <c r="K47" s="2" t="s">
        <v>123</v>
      </c>
      <c r="M47" s="7"/>
      <c r="N47" s="2" t="s">
        <v>131</v>
      </c>
      <c r="P47" s="7"/>
      <c r="Q47" s="2" t="s">
        <v>138</v>
      </c>
      <c r="S47" s="11"/>
      <c r="T47" s="2" t="s">
        <v>148</v>
      </c>
    </row>
    <row r="48" spans="1:20" x14ac:dyDescent="0.25">
      <c r="A48" s="7"/>
      <c r="B48" s="3" t="s">
        <v>100</v>
      </c>
      <c r="D48" s="7"/>
      <c r="E48" s="3" t="s">
        <v>108</v>
      </c>
      <c r="G48" s="7"/>
      <c r="H48" s="3"/>
      <c r="J48" s="7"/>
      <c r="K48" s="3" t="s">
        <v>124</v>
      </c>
      <c r="M48" s="7"/>
      <c r="N48" s="3" t="s">
        <v>132</v>
      </c>
      <c r="P48" s="7"/>
      <c r="Q48" s="3" t="s">
        <v>139</v>
      </c>
      <c r="S48" s="12"/>
      <c r="T48" s="3" t="s">
        <v>149</v>
      </c>
    </row>
    <row r="49" spans="1:20" x14ac:dyDescent="0.25">
      <c r="A49" s="7"/>
      <c r="B49" s="4" t="s">
        <v>101</v>
      </c>
      <c r="D49" s="7"/>
      <c r="E49" s="4" t="s">
        <v>109</v>
      </c>
      <c r="G49" s="7"/>
      <c r="H49" s="4"/>
      <c r="J49" s="7"/>
      <c r="K49" s="4" t="s">
        <v>125</v>
      </c>
      <c r="M49" s="7"/>
      <c r="N49" s="4" t="s">
        <v>133</v>
      </c>
      <c r="P49" s="7"/>
      <c r="Q49" s="4" t="s">
        <v>140</v>
      </c>
      <c r="S49" s="12"/>
      <c r="T49" s="4"/>
    </row>
    <row r="50" spans="1:20" x14ac:dyDescent="0.25">
      <c r="A50" s="7"/>
      <c r="B50" s="5" t="s">
        <v>102</v>
      </c>
      <c r="D50" s="7"/>
      <c r="E50" s="5" t="s">
        <v>110</v>
      </c>
      <c r="G50" s="7"/>
      <c r="H50" s="5"/>
      <c r="J50" s="7"/>
      <c r="K50" s="5" t="s">
        <v>126</v>
      </c>
      <c r="M50" s="7"/>
      <c r="N50" s="5" t="s">
        <v>134</v>
      </c>
      <c r="P50" s="7"/>
      <c r="Q50" s="5" t="s">
        <v>141</v>
      </c>
      <c r="S50" s="11"/>
      <c r="T50" s="5"/>
    </row>
    <row r="51" spans="1:20" ht="15.75" thickBot="1" x14ac:dyDescent="0.3">
      <c r="A51" s="9"/>
      <c r="B51" t="s">
        <v>103</v>
      </c>
      <c r="D51" s="9"/>
      <c r="E51" t="s">
        <v>111</v>
      </c>
      <c r="G51" s="9"/>
      <c r="J51" s="9"/>
      <c r="K51" t="s">
        <v>127</v>
      </c>
      <c r="M51" s="9"/>
      <c r="N51" t="s">
        <v>135</v>
      </c>
      <c r="P51" s="9"/>
      <c r="Q51" t="s">
        <v>142</v>
      </c>
      <c r="S51" s="11"/>
    </row>
    <row r="52" spans="1:20" ht="15.75" thickTop="1" x14ac:dyDescent="0.25">
      <c r="A52" s="13"/>
      <c r="B52" s="1" t="s">
        <v>104</v>
      </c>
      <c r="D52" s="13"/>
      <c r="E52" s="1" t="s">
        <v>112</v>
      </c>
      <c r="G52" s="13"/>
      <c r="H52" s="1"/>
      <c r="J52" s="13"/>
      <c r="K52" s="1" t="s">
        <v>128</v>
      </c>
      <c r="M52" s="13"/>
      <c r="N52" s="1" t="s">
        <v>136</v>
      </c>
      <c r="P52" s="13"/>
      <c r="Q52" s="1"/>
      <c r="S52" s="10"/>
      <c r="T52" s="1" t="s">
        <v>145</v>
      </c>
    </row>
    <row r="53" spans="1:20" x14ac:dyDescent="0.25">
      <c r="A53" s="8"/>
      <c r="B53" s="2" t="s">
        <v>105</v>
      </c>
      <c r="D53" s="8"/>
      <c r="E53" s="2" t="s">
        <v>113</v>
      </c>
      <c r="G53" s="8"/>
      <c r="H53" s="2"/>
      <c r="J53" s="8"/>
      <c r="K53" s="2" t="s">
        <v>129</v>
      </c>
      <c r="M53" s="8"/>
      <c r="N53" s="2"/>
      <c r="P53" s="8"/>
      <c r="Q53" s="2"/>
      <c r="S53" s="11"/>
      <c r="T53" s="2" t="s">
        <v>146</v>
      </c>
    </row>
    <row r="54" spans="1:20" x14ac:dyDescent="0.25">
      <c r="A54" s="2"/>
      <c r="B54" s="3"/>
      <c r="D54" s="2"/>
      <c r="E54" s="3"/>
      <c r="G54" s="2"/>
      <c r="H54" s="3"/>
      <c r="J54" s="2"/>
      <c r="K54" s="3"/>
      <c r="M54" s="2"/>
      <c r="N54" s="3"/>
      <c r="P54" s="2"/>
      <c r="Q54" s="3"/>
      <c r="S54" s="12"/>
      <c r="T54" s="3"/>
    </row>
    <row r="55" spans="1:20" x14ac:dyDescent="0.25">
      <c r="A55" s="2"/>
      <c r="B55" s="4"/>
      <c r="D55" s="2"/>
      <c r="E55" s="4"/>
      <c r="G55" s="2"/>
      <c r="H55" s="4"/>
      <c r="J55" s="2"/>
      <c r="K55" s="4"/>
      <c r="M55" s="2"/>
      <c r="N55" s="4"/>
      <c r="P55" s="2"/>
      <c r="Q55" s="4"/>
      <c r="S55" s="12"/>
      <c r="T55" s="4"/>
    </row>
    <row r="56" spans="1:20" x14ac:dyDescent="0.25">
      <c r="A56" s="2"/>
      <c r="B56" s="5"/>
      <c r="D56" s="2"/>
      <c r="E56" s="5"/>
      <c r="G56" s="2"/>
      <c r="H56" s="5"/>
      <c r="J56" s="2"/>
      <c r="K56" s="5"/>
      <c r="M56" s="2"/>
      <c r="N56" s="5"/>
      <c r="P56" s="2"/>
      <c r="Q56" s="5"/>
      <c r="S56" s="11"/>
      <c r="T56" s="5"/>
    </row>
    <row r="57" spans="1:20" ht="15.75" thickBot="1" x14ac:dyDescent="0.3">
      <c r="A57" s="2"/>
      <c r="D57" s="2"/>
      <c r="G57" s="2"/>
      <c r="J57" s="2"/>
      <c r="M57" s="2"/>
      <c r="P57" s="2"/>
      <c r="S57" s="11"/>
    </row>
    <row r="58" spans="1:20" ht="15.75" thickTop="1" x14ac:dyDescent="0.25">
      <c r="G58" s="10"/>
      <c r="H58" s="3" t="s">
        <v>116</v>
      </c>
      <c r="P58" s="10"/>
      <c r="Q58" s="1" t="s">
        <v>143</v>
      </c>
      <c r="S58" s="10"/>
      <c r="T58" s="1" t="s">
        <v>150</v>
      </c>
    </row>
    <row r="59" spans="1:20" x14ac:dyDescent="0.25">
      <c r="G59" s="11"/>
      <c r="H59" s="4" t="s">
        <v>117</v>
      </c>
      <c r="P59" s="11"/>
      <c r="Q59" s="2" t="s">
        <v>144</v>
      </c>
      <c r="S59" s="11"/>
      <c r="T59" s="2" t="s">
        <v>151</v>
      </c>
    </row>
    <row r="60" spans="1:20" x14ac:dyDescent="0.25">
      <c r="G60" s="12"/>
      <c r="H60" s="5" t="s">
        <v>118</v>
      </c>
      <c r="P60" s="12"/>
      <c r="Q60" s="3"/>
      <c r="S60" s="12"/>
      <c r="T60" s="3" t="s">
        <v>158</v>
      </c>
    </row>
    <row r="61" spans="1:20" x14ac:dyDescent="0.25">
      <c r="G61" s="12"/>
      <c r="H61" t="s">
        <v>119</v>
      </c>
      <c r="P61" s="12"/>
      <c r="Q61" s="4"/>
      <c r="S61" s="12"/>
      <c r="T61" s="4"/>
    </row>
    <row r="62" spans="1:20" x14ac:dyDescent="0.25">
      <c r="G62" s="11"/>
      <c r="H62" s="1" t="s">
        <v>120</v>
      </c>
      <c r="P62" s="11"/>
      <c r="Q62" s="5"/>
      <c r="S62" s="11"/>
      <c r="T62" s="5"/>
    </row>
    <row r="63" spans="1:20" x14ac:dyDescent="0.25">
      <c r="G63" s="11"/>
      <c r="H63" s="2" t="s">
        <v>121</v>
      </c>
      <c r="P63" s="11"/>
      <c r="S63" s="11"/>
    </row>
    <row r="67" spans="1:20" x14ac:dyDescent="0.25">
      <c r="A67" s="14" t="s">
        <v>32</v>
      </c>
      <c r="B67" s="35">
        <v>8</v>
      </c>
      <c r="D67" s="14" t="s">
        <v>32</v>
      </c>
      <c r="E67" s="35">
        <v>8</v>
      </c>
      <c r="G67" s="14" t="s">
        <v>32</v>
      </c>
      <c r="H67" s="35">
        <v>8</v>
      </c>
      <c r="J67" s="14" t="s">
        <v>32</v>
      </c>
      <c r="K67" s="35">
        <v>8</v>
      </c>
      <c r="M67" s="14" t="s">
        <v>32</v>
      </c>
      <c r="N67" s="35">
        <v>7</v>
      </c>
      <c r="P67" s="14" t="s">
        <v>32</v>
      </c>
      <c r="Q67" s="35">
        <v>8</v>
      </c>
      <c r="S67" s="14" t="s">
        <v>32</v>
      </c>
      <c r="T67" s="35">
        <v>8</v>
      </c>
    </row>
    <row r="68" spans="1:20" x14ac:dyDescent="0.25">
      <c r="A68" s="15" t="str">
        <f>A75</f>
        <v>PORTS</v>
      </c>
      <c r="B68" s="36">
        <v>128</v>
      </c>
      <c r="D68" s="15" t="str">
        <f>A75</f>
        <v>PORTS</v>
      </c>
      <c r="E68" s="36">
        <v>128</v>
      </c>
      <c r="G68" s="15" t="str">
        <f>A75</f>
        <v>PORTS</v>
      </c>
      <c r="H68" s="36">
        <v>128</v>
      </c>
      <c r="J68" s="15" t="str">
        <f>A75</f>
        <v>PORTS</v>
      </c>
      <c r="K68" s="36">
        <v>128</v>
      </c>
      <c r="M68" s="15" t="str">
        <f>A75</f>
        <v>PORTS</v>
      </c>
      <c r="N68" s="36">
        <v>112</v>
      </c>
      <c r="P68" s="15" t="str">
        <f>A75</f>
        <v>PORTS</v>
      </c>
      <c r="Q68" s="36">
        <v>128</v>
      </c>
      <c r="S68" s="15" t="str">
        <f>A75</f>
        <v>PORTS</v>
      </c>
      <c r="T68" s="36">
        <v>128</v>
      </c>
    </row>
    <row r="69" spans="1:20" x14ac:dyDescent="0.25">
      <c r="A69" s="18" t="s">
        <v>35</v>
      </c>
      <c r="B69" s="19" t="s">
        <v>152</v>
      </c>
      <c r="D69" s="18" t="s">
        <v>35</v>
      </c>
      <c r="E69" s="37" t="s">
        <v>80</v>
      </c>
      <c r="G69" s="18" t="s">
        <v>35</v>
      </c>
      <c r="H69" s="37" t="s">
        <v>82</v>
      </c>
      <c r="J69" s="18" t="s">
        <v>35</v>
      </c>
      <c r="K69" s="19" t="s">
        <v>153</v>
      </c>
      <c r="M69" s="18" t="s">
        <v>35</v>
      </c>
      <c r="N69" s="37" t="s">
        <v>34</v>
      </c>
      <c r="P69" s="18" t="s">
        <v>35</v>
      </c>
      <c r="Q69" s="37" t="s">
        <v>81</v>
      </c>
      <c r="S69" s="18" t="s">
        <v>37</v>
      </c>
      <c r="T69" s="37" t="s">
        <v>153</v>
      </c>
    </row>
    <row r="70" spans="1:20" x14ac:dyDescent="0.25">
      <c r="G70" s="18" t="s">
        <v>37</v>
      </c>
      <c r="H70" s="37" t="s">
        <v>34</v>
      </c>
      <c r="P70" s="18" t="s">
        <v>37</v>
      </c>
      <c r="Q70" s="37" t="s">
        <v>154</v>
      </c>
    </row>
    <row r="71" spans="1:20" ht="30" x14ac:dyDescent="0.25">
      <c r="A71" s="28" t="s">
        <v>84</v>
      </c>
      <c r="B71" s="32" t="s">
        <v>160</v>
      </c>
    </row>
    <row r="72" spans="1:20" x14ac:dyDescent="0.25">
      <c r="A72" s="18" t="s">
        <v>37</v>
      </c>
      <c r="B72" s="32" t="s">
        <v>155</v>
      </c>
    </row>
    <row r="73" spans="1:20" x14ac:dyDescent="0.25">
      <c r="A73" s="18" t="s">
        <v>35</v>
      </c>
      <c r="B73" s="33" t="s">
        <v>156</v>
      </c>
    </row>
    <row r="74" spans="1:20" x14ac:dyDescent="0.25">
      <c r="A74" s="18" t="s">
        <v>85</v>
      </c>
      <c r="B74" s="32" t="s">
        <v>87</v>
      </c>
    </row>
    <row r="75" spans="1:20" x14ac:dyDescent="0.25">
      <c r="A75" s="18" t="s">
        <v>157</v>
      </c>
      <c r="B75" s="34">
        <f>B68+E68+H68+K68+N68+Q68+T68</f>
        <v>880</v>
      </c>
    </row>
  </sheetData>
  <mergeCells count="17">
    <mergeCell ref="J43:K45"/>
    <mergeCell ref="M43:N45"/>
    <mergeCell ref="P43:Q45"/>
    <mergeCell ref="S43:T45"/>
    <mergeCell ref="A41:T41"/>
    <mergeCell ref="A4:W4"/>
    <mergeCell ref="J6:K8"/>
    <mergeCell ref="M6:N8"/>
    <mergeCell ref="P6:Q8"/>
    <mergeCell ref="S6:T8"/>
    <mergeCell ref="V6:W8"/>
    <mergeCell ref="A6:B8"/>
    <mergeCell ref="G6:H8"/>
    <mergeCell ref="D6:E8"/>
    <mergeCell ref="A43:B45"/>
    <mergeCell ref="D43:E45"/>
    <mergeCell ref="G43:H45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DIAGRAMA DE HILOS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L. Nunes G.</dc:creator>
  <cp:lastModifiedBy>Jose L. Nunes G.</cp:lastModifiedBy>
  <cp:lastPrinted>2021-11-23T20:51:53Z</cp:lastPrinted>
  <dcterms:created xsi:type="dcterms:W3CDTF">2021-11-21T03:18:14Z</dcterms:created>
  <dcterms:modified xsi:type="dcterms:W3CDTF">2021-11-23T22:00:16Z</dcterms:modified>
</cp:coreProperties>
</file>